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yanza\Desktop\RENDICION CUENTAS 2025\3-Proceso RC\Fase 2 - Informe de RC\"/>
    </mc:Choice>
  </mc:AlternateContent>
  <bookViews>
    <workbookView xWindow="0" yWindow="0" windowWidth="16170" windowHeight="7605"/>
  </bookViews>
  <sheets>
    <sheet name="Hoja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1" l="1"/>
  <c r="J174" i="1" l="1"/>
  <c r="G174" i="1"/>
  <c r="I188" i="1" l="1"/>
  <c r="G188" i="1" l="1"/>
  <c r="I170" i="1"/>
  <c r="H170" i="1"/>
  <c r="A174" i="1" s="1"/>
  <c r="M174" i="1" s="1"/>
</calcChain>
</file>

<file path=xl/sharedStrings.xml><?xml version="1.0" encoding="utf-8"?>
<sst xmlns="http://schemas.openxmlformats.org/spreadsheetml/2006/main" count="560" uniqueCount="327">
  <si>
    <t>FORMULARIO DE RENDICIÓN DE CUENTAS</t>
  </si>
  <si>
    <t>INSTITUCIONES VINCULADAS A GADS, CUERPO DE BOMBEROS, REGISTRADORES DE LA PROPIEDAD, CONSEJOS DE PROTECCIÓN DE DERECHOS, CONSEJOS DE SEGURIDAD, CG. GALÁPAGOS</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</si>
  <si>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</si>
  <si>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</si>
  <si>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</si>
  <si>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</si>
  <si>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</si>
  <si>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</si>
  <si>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</si>
  <si>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</si>
  <si>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</si>
  <si>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</si>
  <si>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</si>
  <si>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</si>
  <si>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</si>
  <si>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</si>
  <si>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</si>
  <si>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</si>
  <si>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EMAIL DE NOTIFICACIÓN:</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</si>
  <si>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</si>
  <si>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</si>
  <si>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</si>
  <si>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</si>
  <si>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</si>
  <si>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</si>
  <si>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</si>
  <si>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</si>
  <si>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</si>
  <si>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COMPETENCIAS Y FUNCIONES</t>
  </si>
  <si>
    <t>TIPO (ESCOGER ENTRE:
COMPETENCIAS/FUNCIONES
COMPETENCIAS EXCLUSIVAS)</t>
  </si>
  <si>
    <t>FUNCIÓN OBJETIVO</t>
  </si>
  <si>
    <t>OBJETIVOS DEL PLAN DE DESARROLLO</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</si>
  <si>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</si>
  <si>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</si>
  <si>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</si>
  <si>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</si>
  <si>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</si>
  <si>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</si>
  <si>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</si>
  <si>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</si>
  <si>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</si>
  <si>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</si>
  <si>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</si>
  <si>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</si>
  <si>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</si>
  <si>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</si>
  <si>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PLAN DE DESARROLLO:</t>
  </si>
  <si>
    <t>PLAN DE TRABAJO (OFERTA ELECTORAL)</t>
  </si>
  <si>
    <t>DESCRIBA LOS OBJETIVOS/ OFERTAS DEL PLAN DE TRABAJO</t>
  </si>
  <si>
    <t>DESCRIBA LOS PROGRAMAS / PROYECTOS RELACIONADOS CON EL OBJETIVO DEL PLAN DE TRABAJO</t>
  </si>
  <si>
    <t>PORCENTAJE DE AVANCE</t>
  </si>
  <si>
    <t>DESCRIBA LOS RESULTADOS ALCANZADOS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</si>
  <si>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</si>
  <si>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</si>
  <si>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</si>
  <si>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</si>
  <si>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</si>
  <si>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</si>
  <si>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</si>
  <si>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</si>
  <si>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</si>
  <si>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</si>
  <si>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</si>
  <si>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MECANISMOS DE PARTICIPACIÓN CIUDADANA:</t>
  </si>
  <si>
    <t>MECANISMOS DE PARTICIPACIÓN CIUDADANA</t>
  </si>
  <si>
    <t>NÚMERO DE MECANISMOS IMPLEMENTADOS EN EL AÑO</t>
  </si>
  <si>
    <t>LINK AL MEDIO DE VERIFICACIÓN PUBLICADO EN LA PAG. WEB DE LA INSTITUCIÓN</t>
  </si>
  <si>
    <t>INSTANCIA DE PARTICIPACIÓN</t>
  </si>
  <si>
    <t>AUDIENCIA PÚBLICA</t>
  </si>
  <si>
    <t>CABILDO POPULAR</t>
  </si>
  <si>
    <t>LINK DE ACCESO AL MEDIO DE VERIFICACIÓN</t>
  </si>
  <si>
    <t>CONSEJO DE PLANIFICACIÓN LOCAL</t>
  </si>
  <si>
    <t>SILLA VACÍA</t>
  </si>
  <si>
    <t>CONSEJOS CONSULTIVOS</t>
  </si>
  <si>
    <t>OTROS</t>
  </si>
  <si>
    <t>ASAMBLEA CIUDADANA</t>
  </si>
  <si>
    <t>MECANISMOS - ESPACIOS DE PARTICIPACIÓN</t>
  </si>
  <si>
    <t>EXISTE UNA ASAMBLEA CIUDADANA EN SU TERRITORIO</t>
  </si>
  <si>
    <t>¿EN QUÉ FASES DE LA PLANIFICACIÓN PARTICIPARON LAS ASAMBLEAS CIUDADANAS Y CÓMO?</t>
  </si>
  <si>
    <t>QUE ACTORES PARTICIPARON</t>
  </si>
  <si>
    <t>DESCRIBA LOS LOGROS ALCANZADOS EN EL AÑO</t>
  </si>
  <si>
    <t>NOMBRE</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</si>
  <si>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</si>
  <si>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</si>
  <si>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</si>
  <si>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</si>
  <si>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</si>
  <si>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</si>
  <si>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</si>
  <si>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</si>
  <si>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</si>
  <si>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</si>
  <si>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</si>
  <si>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</si>
  <si>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</si>
  <si>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OBSERVACIONES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</si>
  <si>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</si>
  <si>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</si>
  <si>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</si>
  <si>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</si>
  <si>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</si>
  <si>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</si>
  <si>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</si>
  <si>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</si>
  <si>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</si>
  <si>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</si>
  <si>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</si>
  <si>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</si>
  <si>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</si>
  <si>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</si>
  <si>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</si>
  <si>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</si>
  <si>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</si>
  <si>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</si>
  <si>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</si>
  <si>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</si>
  <si>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</si>
  <si>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2. LA ENTIDAD ENTREGÓ EL PLAN DE TRABAJO A LA ASAMBLEA CIUDADANA AL CONSEJODE PLANIFICACIÓN Y LA INSTANCIA DE PARTICIPACIÓN PARA SU MONITOREO</t>
  </si>
  <si>
    <t>DATOS DE LA DELIBERACIÓN PÚBLICA Y EVALUACIÓN CIUDADANA DE RENDICIÓN DE CUENTAS:</t>
  </si>
  <si>
    <t>Fecha en que se realizó la deliberación pública y evaluación ciudadana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</si>
  <si>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</si>
  <si>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</si>
  <si>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</si>
  <si>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</si>
  <si>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</si>
  <si>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</si>
  <si>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</si>
  <si>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</si>
  <si>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</si>
  <si>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</si>
  <si>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</si>
  <si>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</si>
  <si>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</si>
  <si>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</si>
  <si>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</si>
  <si>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</si>
  <si>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</si>
  <si>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</si>
  <si>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</si>
  <si>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</si>
  <si>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</si>
  <si>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</si>
  <si>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</si>
  <si>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</si>
  <si>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</si>
  <si>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</si>
  <si>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</si>
  <si>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</si>
  <si>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</si>
  <si>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</si>
  <si>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</si>
  <si>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</si>
  <si>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</si>
  <si>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</si>
  <si>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</si>
  <si>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</si>
  <si>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</si>
  <si>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</si>
  <si>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PRESUPUESTO INSTITUCIONAL</t>
  </si>
  <si>
    <t>EJECUCIÓN PRESUPUESTARIA:</t>
  </si>
  <si>
    <t>TIPO DE EJECUCIÓN (PROGRAMA Y/O PROYECTO, META, AREA)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</si>
  <si>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</si>
  <si>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</si>
  <si>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</si>
  <si>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</si>
  <si>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</si>
  <si>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</si>
  <si>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</si>
  <si>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</si>
  <si>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</si>
  <si>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</si>
  <si>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</si>
  <si>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</si>
  <si>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</si>
  <si>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</si>
  <si>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</si>
  <si>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</si>
  <si>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</si>
  <si>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</si>
  <si>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TIPO</t>
  </si>
  <si>
    <t>BIEN</t>
  </si>
  <si>
    <t>VALOR TOTAL</t>
  </si>
  <si>
    <t>DONACIONES REALIZADAS</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</si>
  <si>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</si>
  <si>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</si>
  <si>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</si>
  <si>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</si>
  <si>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</si>
  <si>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</si>
  <si>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DESCRIBA EL OBJETIVO DEL PLAN DE DESARROLLO
TERRITORIAL</t>
  </si>
  <si>
    <t>PLANIFICÓ LA GESTIÓN DEL TERRITORIO CON LA PARTICIPACIÓN DE LA ASAMBLEA CIUDADANA
CIUDADANA</t>
  </si>
  <si>
    <t>ENAJENACIÓN</t>
  </si>
  <si>
    <t>EXPROPIACIONES</t>
  </si>
  <si>
    <t>DONACIONES RECIBIDAS</t>
  </si>
  <si>
    <t>NINGUNA</t>
  </si>
  <si>
    <t>CATÁLOGO ELECTRÓNICO,</t>
  </si>
  <si>
    <t>COTIZACIÓN,</t>
  </si>
  <si>
    <t>ÍNFIMA CUANTÍA,</t>
  </si>
  <si>
    <t>PUBLICACIÓN,</t>
  </si>
  <si>
    <t>RÉGIMEN ESPECIAL</t>
  </si>
  <si>
    <t>SUBASTA INVERSA ELECTRÓNICA</t>
  </si>
  <si>
    <t>0160012440001</t>
  </si>
  <si>
    <t>BENEMERITO CUERPO DE BOMBEROS VOLUNTARIOS DE CUENCA</t>
  </si>
  <si>
    <t xml:space="preserve">SEGURIDAD </t>
  </si>
  <si>
    <t>INSTITUCIONES VINCULADAS A GADS</t>
  </si>
  <si>
    <t>UDAF</t>
  </si>
  <si>
    <t>AZUAY</t>
  </si>
  <si>
    <t>CUENCA</t>
  </si>
  <si>
    <t xml:space="preserve">MIGUEL HEREDIA Y AV DE LAS AMERICAS </t>
  </si>
  <si>
    <t>sheras@bomberos.gob.ec</t>
  </si>
  <si>
    <t>www.bomberos.gob.ec</t>
  </si>
  <si>
    <t>BELLAVISTA</t>
  </si>
  <si>
    <t>HERAS ABRIL SIXTO BENJAMIN</t>
  </si>
  <si>
    <t>JEFE DEL BENEMÉRITO CUERPO DE BOMBEROS VOLUNTARIOS DE CUENCA</t>
  </si>
  <si>
    <t>OCHOA REA GISELLA KATHERINE</t>
  </si>
  <si>
    <t>DPA-0007-2022</t>
  </si>
  <si>
    <t>ADMINISTRACION CENTRAL FONDOS PROPIOS</t>
  </si>
  <si>
    <t>Egresos en personal</t>
  </si>
  <si>
    <t>Bienes y servicios de consumo</t>
  </si>
  <si>
    <t>Otros egresos corrientes</t>
  </si>
  <si>
    <t>Bienes y servicios para inversión</t>
  </si>
  <si>
    <t>Transferencias o donaciones corrientes (A entidades del presupuesto general del Estado)</t>
  </si>
  <si>
    <t>Obras públicas (Obras de infraestructura / Mantenimiento y reparaciones infraestructura)</t>
  </si>
  <si>
    <t>Otros egresos de inversión</t>
  </si>
  <si>
    <t>Bienes de larga duración (propiedades, planta y equipo)</t>
  </si>
  <si>
    <t>Pasivo circulante</t>
  </si>
  <si>
    <t>TOTAL</t>
  </si>
  <si>
    <t>N/A</t>
  </si>
  <si>
    <t>-</t>
  </si>
  <si>
    <t xml:space="preserve">DPA-AE-0006-2019, </t>
  </si>
  <si>
    <t>NO</t>
  </si>
  <si>
    <t>SI</t>
  </si>
  <si>
    <r>
      <t xml:space="preserve">La politica aplicada tiene impacto en la línea acción "1.2 Desarrollar e implementar mecanismos educativos y comunicacionales en los que se contemple la difusión masiva de la </t>
    </r>
    <r>
      <rPr>
        <b/>
        <i/>
        <sz val="7"/>
        <color theme="1"/>
        <rFont val="Arial"/>
        <family val="2"/>
      </rPr>
      <t>Ley Orgánica Integral para Prevenir y Erradicar la Violencia contra la mujer…" del eje "Una Vida Libre de Violencia de Género"</t>
    </r>
  </si>
  <si>
    <t>S/N</t>
  </si>
  <si>
    <t xml:space="preserve"> </t>
  </si>
  <si>
    <t>NO APLICA</t>
  </si>
  <si>
    <t>ASAMBLEA CIUDADANA LOCAL  (definición extraída de la LOPC, art 65)</t>
  </si>
  <si>
    <t>1. Ejecutar los servicios de prevención, protección y extinción de incendios, así como socorrer en desastres naturales y emergencias, además de realizar acciones de salvamento;</t>
  </si>
  <si>
    <t>2. Actuar, según los protocolos establecidos para el efecto, en forma coordinada con los diferentes órganos del Sistema Nacional Descentralizado de Gestión de Riesgos;</t>
  </si>
  <si>
    <t>3. Estructurar y ejecutar campañas de prevención y control de desastres naturales o emergencias, orientadas a la reducción de riesgos, en coordinación con el ente rector nacional;</t>
  </si>
  <si>
    <t>4. Diseñar y ejecutar planes y programas de capacitación para prevenir y mitigar los efectos de desastres naturales y emergencias, en coordinación con los Gobiernos Autónomos Descentralizados metropolitanos o municipales y con el ente rector nacional de gestión de riesgos;</t>
  </si>
  <si>
    <t>5. Incentivar la participación, involucrar a la comunidad y realizar campañas para la prevención y reacción adecuada ante riesgos naturales y antrópicos; y,</t>
  </si>
  <si>
    <t>6. Cumplir y hacer cumplir las leyes y demás normativa vigente en el ámbito de sus competencias.</t>
  </si>
  <si>
    <t xml:space="preserve">FORMACIÓN Y CAPACITACIÓN BOMBERIL: Garantizar la competencia técnica del personal, a través de la formación, especialización, capacitación y adiestramiento, así como la estructuración formal del conocimiento al personal operativo de la institución. </t>
  </si>
  <si>
    <t>PREVENCIÓN Y CONTROL DE INCENDIOS: Desarrollar las capacidades institucionales y sociales para construir hábitats seguros y resilientes.</t>
  </si>
  <si>
    <t>Porcentaje de Atención efectiva de emergencias.</t>
  </si>
  <si>
    <t>Las operaciones de respuesta de los bomberos son un componente esencial para la creación de hábitats seguros. Al actuar con rapidez, eficacia y profesionalismo en situaciones de emergencia, los bomberos protegen la vida, la propiedad y el medio ambiente, contribuyendo a la seguridad y el bienestar de la comunidad.</t>
  </si>
  <si>
    <t>Las actividades de inspección, permisos y habilitaciones realizadas por los bomberos son una herramienta fundamental para la creación de hábitats seguros. Al prevenir riesgos, garantizar la seguridad de las personas y proteger el medio ambiente, estas acciones contribuyen a mejorar la calidad de vida de la comunidad.</t>
  </si>
  <si>
    <t xml:space="preserve">Los cursos de capacitación para bomberos y los programas de sensibilización para la ciudadanía son herramientas fundamentales para la creación de hábitats seguros. Al fortalecer la capacidad de respuesta ante emergencias y promover una cultura de prevención, estas iniciativas contribuyen a proteger la vida y el bienestar de la población.
</t>
  </si>
  <si>
    <t>Cuenca tiene veedores ciudadanos que participan del Comité Mixto de Rendición de Cuentas, y remitió el listado de temas que el GAD, sus Empresas Públicas y Adscritas deben rendir cuentas</t>
  </si>
  <si>
    <t>En la lista presentada no existen temas relacionados con el BCBVC.</t>
  </si>
  <si>
    <t>Se convoco a Sesión de Comité Mixto de Rendición de Cuentas, al Comité Técnico de Rendición de Cuentas, Delegados Ciudadanos y Delegados Departamentales</t>
  </si>
  <si>
    <t>S/O</t>
  </si>
  <si>
    <t>Se elaboro el informe borrador de rendición de cuentas con los informes de las Unidades de la Institución</t>
  </si>
  <si>
    <t>Se elaboro el informe borrador de rendición de cuentas y se presento a los jefes departamentales y a la máxima autoridad para su aprobación</t>
  </si>
  <si>
    <t>La Comisión del B.C.B.V.C, con la información recabada lleno el formulario</t>
  </si>
  <si>
    <t>Se solicito la aprobación a la Máxima Autoridad del BCBVC</t>
  </si>
  <si>
    <t>Se publico la invitación en nuestra pagina web, redes sociales y se realizo la invitación a las Autoridades.</t>
  </si>
  <si>
    <t xml:space="preserve"> Durante la rendición de cuentas la Máxima Autoridad respondió las preguntas realizadas por la ciudadanía, mismas que fueron solventadas </t>
  </si>
  <si>
    <t>La Comisión del BCBVC elaboro el Plan de Trabajo con las sugerencias de la ciudadania</t>
  </si>
  <si>
    <t>FUNCIONES (COESCOP Art. 276)</t>
  </si>
  <si>
    <t>SÁNCHEZ LOJA JOSÉ BOLIVAR</t>
  </si>
  <si>
    <t>COORDINADOR DE PLANIFICACIÓN ESTRATÉGICA</t>
  </si>
  <si>
    <t>Fortalecer las capacidades institucionales del Cuerpo de Bomberos de Cuenca mediante la formación técnica especializada del personal, el desarrollo de programas de prevención para crear hábitats seguros y resilientes, y la optimización de la respuesta operativa a emergencias, garantizando un servicio eficiente y oportuno para la protección de la comunidad.</t>
  </si>
  <si>
    <t xml:space="preserve">Depurar el 70% del catastro de contribuyentes </t>
  </si>
  <si>
    <t>Porcentaje de depuración del catastro de contribuyectes del SRI para inspecciones.</t>
  </si>
  <si>
    <t>Se alcanzó a depurar 1.081 contribuyectes con activiades economicas dentro del cantón Cuenca, que requieren sistemas de detección y extinción de incendios.</t>
  </si>
  <si>
    <t>Ejecutar el 100% de inspecciones a  las solicitudes de permisos emitidos por el BCBVC</t>
  </si>
  <si>
    <t>Inspecciones realizadas en relación a las inspecciones solicitadas.</t>
  </si>
  <si>
    <t>8.170 / 3.360 Inspecciones de sistemas contra incendios</t>
  </si>
  <si>
    <t>Atender efectivamente el 100% de las emerencias reportadas.</t>
  </si>
  <si>
    <t>Durante el 2024 se atentido el 100% de las emergencias que ingresaron al BCBVC, gracias  a la capacidad operativa desplegada desde sitios geográficos estratégicamente ubicados.</t>
  </si>
  <si>
    <t>RESPUESTA – OPERACIONES BOMBERILES: Responder a incidentes, eventos y operativos de manera oportuna a fin de reducir los tiempos de respuesta, con capacidad operativa.</t>
  </si>
  <si>
    <t>Reducción del 5% en el tiempo de respuesta promedio para la Atención de Emergencias</t>
  </si>
  <si>
    <t>469 segundos (Promedio esperado)</t>
  </si>
  <si>
    <t>445 segundos (Promedio alcanzado)</t>
  </si>
  <si>
    <t>Durante el 2024 se logró reducir el 5% en el tiempo de respuesta, gracias a la inversión en nuevas estaciones, vehiculos de respuesta y equipamiento para el Personal Bomberil</t>
  </si>
  <si>
    <t>La planificación de nuevas estaciones de bomberos, considera en los diseños arquitectónicos los aspectos de accesibilidad universal (Acceso silla de ruedas, baños para personas con discapacidad)</t>
  </si>
  <si>
    <t>Capacitación al personal en "Prevención de violencia de género en los espacios laborales"</t>
  </si>
  <si>
    <t>La Estación de Bomberos de Ucubamba cuya construcción culminó en el 2024, y la estación de bomberos para Molleturo; contemplan infraestructura incluyente, en las que cualquier ciudadano pueda tener acceso a las mismas.</t>
  </si>
  <si>
    <t>Se sensibilizó al personal administrativo y operativo sobre los tipos de violencia de género que se presentan en un entorno laboral, sus causas y efectos y las formas de su erradicación.</t>
  </si>
  <si>
    <t>La política aplicada tiene impacto sobre el eje de "Accesibilidad, Movilidad y Vivienda" ya que la institución cumple con la normativa técnica de accesibilidad en la infraestructura pública.</t>
  </si>
  <si>
    <t>https://bomberos.gob.ec/wp-content/uploads/2025/06/CONSULTAS-CIUDADANAS-2025.pdf</t>
  </si>
  <si>
    <t>https://bomberos.gob.ec/wp-content/upload/2025/06/INFORME_Preliminar_2024.pdf</t>
  </si>
  <si>
    <t>https://bomberos.gob.ec/rendicion-2/rc-2024/</t>
  </si>
  <si>
    <t>https://bomberos.gob.ec/wp-content/uploads/2025/06/Invitacion-BCBVC-RC2024-1.png</t>
  </si>
  <si>
    <t>https://bomberos.gob.ec/lotaip/2024/Enero_2025/6.presupuestodelainstitucion/conjuntodedatos</t>
  </si>
  <si>
    <t>CONSULTORÍA</t>
  </si>
  <si>
    <t>MENOR CUANTÍA ,</t>
  </si>
  <si>
    <t>LICITACIÓN,</t>
  </si>
  <si>
    <t>info@bomberos.gob.ec</t>
  </si>
  <si>
    <t>ANALISTA DE PLANIFICACIÓN Y PROYECTOS</t>
  </si>
  <si>
    <t>https://bomberos.gob.ec/lotaip_/</t>
  </si>
  <si>
    <t>https://bomberos.gob.ec/rendicion-2/</t>
  </si>
  <si>
    <t>Difusión en la Página Web Institucional</t>
  </si>
  <si>
    <t>La deliberación se ejecutó en el Salón Auditorio del BCBVC con asistencia de publico, y se transmitió a través de redes sociales.</t>
  </si>
  <si>
    <t>04 de julio del 2025</t>
  </si>
  <si>
    <t>¿Cómo se están preparando los bomberos para enfrentar los incendios forestales y evitar la magnitud de estas emergencias, y como debe prepararse la ciudadanía?</t>
  </si>
  <si>
    <t>¿Cuantas  estaciones de bomberos tienen en la ciudad?</t>
  </si>
  <si>
    <t>De lo que se conoce su servicio es muy bueno, acción efectiva. Es la institución más respetada.</t>
  </si>
  <si>
    <t>PLAN OPERATIVO ANUAL 2024</t>
  </si>
  <si>
    <t>100% del programa de capacitación
Ejecutado hasta diciembre del 2024.</t>
  </si>
  <si>
    <t>Número de programas de capacitación y adiestramiento para bomberos desarrollados durante el 2024.</t>
  </si>
  <si>
    <t>Se ejecutó el 100% del plan de capacitaciones el cual contempla 65 Cursos y Talleres donde se ha capacitado a 269 bomberos de la institución.</t>
  </si>
  <si>
    <t>Tiempo de Respuesta Promedio</t>
  </si>
  <si>
    <t>Realizar difusión y comunicación del portafolio de servicios y la gestión institucional.
Fortalecer el Plan de formación y capacitación del personal operativo.
Formular un plan de actualización y modernización tecnológica y de comunicaciones.</t>
  </si>
  <si>
    <t>La Jefatura de Relaciones Públicas cada año ejecuta la campaña “Yo cuido los Bosques” en la que se pretende llegar a todos los cuencanos con el mensaje de sensibilización ante las consecuencias de los incendios forestales como la perdida flora y fauna silvestre así como el deterioro de las áreas protegidas y bosques primarios donde se originan los principales afluentes pluviales que sostienen a la ciudad.</t>
  </si>
  <si>
    <t>Exiten 13 estaciones. Se está realizando la planificación de nuevas inversiones en infraestructura para la implementación de nuevas estaciones en sectores estratégicos del cantón, de manera que en el mediano plazo se pueda reducir el tiempo de respuesta principalmente en las zonas rurales.</t>
  </si>
  <si>
    <t>En las actividades previstas para el 2025 se considera la ejecución de un programa denominado “Bombero Junior” donde se realizará inducciones a los adolescentes de planteles educativos sobre prevención y concientización del servicio de atención a emergencias.</t>
  </si>
  <si>
    <t>Se ha realizado el perfil del proyecto para ser ejecutado durante el segundo semestre del 2025.</t>
  </si>
  <si>
    <t>La clandestinidad en la elaboración de fuegos artificiales dificulta las inspecciones a estas actividades, sin embargo desde la Unidad de Prevención se articula con la tercera zona ejército para otorgar permisos funcionamiento de actividades que involucran el manejo de la pólvora. Además se brinda asesoría en la adecuación de espacios para el uso de fuegos artificiales en los eventos festivos y religiosos.</t>
  </si>
  <si>
    <t>La Unidad de Relaciones Públicas ejecuta las campañas “Yo cuido los Bosques” y “¿Te cuento cómo me siento?” enfocada en crear conciencia sobre el cuidado de la naturaleza y el uso de pirotecnia.</t>
  </si>
  <si>
    <t>Nuevos Cursos de Formación para Bomberos Voluntarios</t>
  </si>
  <si>
    <t>La planificación de un curso de formación de bomberos voluntarios implica gestionar y conjugar factores y recursos tanto humanos, materiales y económicos; por lo que se proyecta realizar un curso a partir del mes de julio del 2025.</t>
  </si>
  <si>
    <t>Capacitación por parte de los bomberos a grupos sociales sobre todo niños, jóvenes y familias, sobre la labor de esta noble institución.</t>
  </si>
  <si>
    <t>Cada año la Unidad de Prevención coordina con la Unidad de Relaciones Públicas para la realización de Colonias Vacacionales, Participación en Ferias de Instituciones Educativas, y visitas a las instalaciones del BCBVC por niños y adolescentes; donde se difunden las campañas de prevención.</t>
  </si>
  <si>
    <t>918 cuñas</t>
  </si>
  <si>
    <t>464 posts</t>
  </si>
  <si>
    <t>W-Radio; LaSuprema961; Estelar; RadioCatólica; RadioFamilia; Sononda; Tarqui; Tomebamba</t>
  </si>
  <si>
    <t>Código; Crónica; Huella; Periodismo; Tendencias; TVCuenca; TVR</t>
  </si>
  <si>
    <t>Equipos Forestales, Alimentación, Hidratación para Incendios Forestales, Equipos Varios, Cafetería.</t>
  </si>
  <si>
    <t>Equipos de Aire Contenido, y Otros Equipos de Bomberos</t>
  </si>
  <si>
    <t xml:space="preserve">De acuerdo con las observaciones se informa:
-Respecto de las recomendaciones Nro. 7, 8 y 11 constantes en el Informe Nro. DPA-0006-2019, se indica que el BCBVC dispone de "Estatuto Orgánico por Procesos; Manual de Homologación Operativa; Manual de Descripción, Calificación y Valoración de Puestos; Reglamento de Selección, Calificación y Ascensos; Plan de Carrera; Reglamento Interno de Talento Humano" 
-Respecto a la recomendación Nro. 12 se indica que se ha coordinado la implementación de carreras tecnológicas con el Instituto Superior Tecnológico del Azuay para los servidores del BCBVC. </t>
  </si>
  <si>
    <t>De acuerdo con las observaciones se informa:
-Respecto de las recomendaciones Nro. 1, el BCBVC mensualmente supervisa y controla que el ingreso y procesamietno de las planillas al IESS se realicen dentro del plazo de 15 días posteriores al mes correspondiente.
- Con respecto a la recomendación Nro. 3, el BCBVC planifica y desarrolla la evaluación de desempeño de los servidores sujetos a la LOSEP</t>
  </si>
  <si>
    <t>https://bomberos.gob.ec/lotaip/2025/Junio/7.resultadosdelasauditoriasinternasygubernamentales/seguimiento.pdf</t>
  </si>
  <si>
    <t>https://bomberos.gob.ec/wp-content/uploads/2025/07/PlanAccionRC2024.pdf</t>
  </si>
  <si>
    <t>https://bomberos.gob.ec/wp-content/uploads/2025/07/InformeDeliberacionRC2024-1.pdf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</si>
</sst>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quot;$&quot;\ #,##0.00_);[Red]\(&quot;$&quot;\ #,##0.00\)"/>
    <numFmt numFmtId="165" formatCode="_(&quot;$&quot;\ * #,##0.00_);_(&quot;$&quot;\ * \(#,##0.00\);_(&quot;$&quot;\ * &quot;-&quot;??_);_(@_)"/>
    <numFmt numFmtId="166" formatCode="&quot;$&quot;\ #,##0.00"/>
  </numFmts>
  <fonts count="34">
    <font>
      <sz val="11"/>
      <color theme="1"/>
      <name val="Calibri"/>
      <charset val="134"/>
      <scheme val="minor"/>
    </font>
    <font>
      <sz val="11"/>
      <color theme="1"/>
      <name val="Arial"/>
      <family val="2"/>
    </font>
    <font>
      <sz val="8"/>
      <color theme="1"/>
      <name val="Arial"/>
      <family val="2"/>
    </font>
    <font>
      <sz val="6"/>
      <color theme="1"/>
      <name val="Arial"/>
      <family val="2"/>
    </font>
    <font>
      <sz val="6"/>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b/>
      <sz val="8"/>
      <color theme="1"/>
      <name val="Arial"/>
      <family val="2"/>
    </font>
    <font>
      <sz val="8"/>
      <color rgb="FFFFFFFF"/>
      <name val="Arial"/>
      <family val="2"/>
    </font>
    <font>
      <sz val="7"/>
      <name val="Arial"/>
      <family val="2"/>
    </font>
    <font>
      <sz val="11"/>
      <color theme="1"/>
      <name val="Arial MT"/>
      <charset val="134"/>
    </font>
    <font>
      <sz val="7"/>
      <color rgb="FF7F7F7F"/>
      <name val="Arial"/>
      <family val="2"/>
    </font>
    <font>
      <sz val="7"/>
      <color theme="1"/>
      <name val="Arial"/>
      <family val="2"/>
    </font>
    <font>
      <sz val="8"/>
      <color rgb="FFFFFFFF"/>
      <name val="Arial MT"/>
      <charset val="134"/>
    </font>
    <font>
      <sz val="6"/>
      <color rgb="FF000000"/>
      <name val="Arial"/>
      <family val="2"/>
    </font>
    <font>
      <sz val="6"/>
      <color rgb="FFFFFFFF"/>
      <name val="Arial"/>
      <family val="2"/>
    </font>
    <font>
      <sz val="7"/>
      <color rgb="FFFFFFFF"/>
      <name val="Arial"/>
      <family val="2"/>
    </font>
    <font>
      <sz val="8"/>
      <color rgb="FFFFFFFF"/>
      <name val="Segoe UI"/>
      <family val="2"/>
    </font>
    <font>
      <sz val="5"/>
      <color rgb="FF808080"/>
      <name val="Arial"/>
      <family val="2"/>
    </font>
    <font>
      <sz val="6"/>
      <color rgb="FF808080"/>
      <name val="Arial"/>
      <family val="2"/>
    </font>
    <font>
      <sz val="7"/>
      <color rgb="FF808080"/>
      <name val="Arial"/>
      <family val="2"/>
    </font>
    <font>
      <sz val="11"/>
      <color theme="1"/>
      <name val="Calibri"/>
      <family val="2"/>
      <scheme val="minor"/>
    </font>
    <font>
      <u/>
      <sz val="11"/>
      <color theme="10"/>
      <name val="Calibri"/>
      <family val="2"/>
      <scheme val="minor"/>
    </font>
    <font>
      <b/>
      <sz val="7"/>
      <color theme="1"/>
      <name val="Arial"/>
      <family val="2"/>
    </font>
    <font>
      <b/>
      <sz val="7"/>
      <color rgb="FF808080"/>
      <name val="Arial"/>
      <family val="2"/>
    </font>
    <font>
      <b/>
      <i/>
      <sz val="7"/>
      <color theme="1"/>
      <name val="Arial"/>
      <family val="2"/>
    </font>
    <font>
      <sz val="8"/>
      <color rgb="FF808080"/>
      <name val="Arial"/>
      <family val="2"/>
    </font>
    <font>
      <sz val="8"/>
      <color rgb="FF000000"/>
      <name val="Arial"/>
      <family val="2"/>
    </font>
    <font>
      <u/>
      <sz val="8"/>
      <color theme="10"/>
      <name val="Arial"/>
      <family val="2"/>
    </font>
    <font>
      <u/>
      <sz val="7"/>
      <color theme="10"/>
      <name val="Calibri"/>
      <family val="2"/>
      <scheme val="minor"/>
    </font>
    <font>
      <u/>
      <sz val="7"/>
      <color theme="10"/>
      <name val="Arial"/>
      <family val="2"/>
    </font>
  </fonts>
  <fills count="4">
    <fill>
      <patternFill patternType="none"/>
    </fill>
    <fill>
      <patternFill patternType="gray125"/>
    </fill>
    <fill>
      <patternFill patternType="solid">
        <fgColor rgb="FF5B9BD5"/>
        <bgColor indexed="64"/>
      </patternFill>
    </fill>
    <fill>
      <patternFill patternType="solid">
        <fgColor rgb="FFFFFFFF"/>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
    <xf numFmtId="0" fontId="0" fillId="0" borderId="0"/>
    <xf numFmtId="165" fontId="24"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cellStyleXfs>
  <cellXfs count="20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0" applyFont="1" applyAlignment="1">
      <alignment vertical="center"/>
    </xf>
    <xf numFmtId="0" fontId="8" fillId="0" borderId="2" xfId="0" applyFont="1" applyBorder="1" applyAlignment="1">
      <alignment vertical="center" wrapText="1"/>
    </xf>
    <xf numFmtId="0" fontId="8" fillId="0" borderId="2" xfId="0" applyFont="1" applyBorder="1" applyAlignment="1">
      <alignment vertical="center"/>
    </xf>
    <xf numFmtId="0" fontId="2" fillId="0" borderId="0" xfId="0" applyFont="1" applyAlignment="1">
      <alignment horizontal="left" vertical="center" indent="1"/>
    </xf>
    <xf numFmtId="0" fontId="10" fillId="0" borderId="0" xfId="0" applyFont="1" applyAlignment="1">
      <alignment horizontal="left" vertical="center" indent="1"/>
    </xf>
    <xf numFmtId="0" fontId="9" fillId="3" borderId="0" xfId="0" applyFont="1" applyFill="1" applyAlignment="1">
      <alignment horizontal="center" vertical="center"/>
    </xf>
    <xf numFmtId="0" fontId="11" fillId="2" borderId="2" xfId="0" applyFont="1" applyFill="1" applyBorder="1" applyAlignment="1">
      <alignment vertical="top" wrapText="1"/>
    </xf>
    <xf numFmtId="0" fontId="11" fillId="2" borderId="2" xfId="0" applyFont="1" applyFill="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vertical="top" wrapText="1"/>
    </xf>
    <xf numFmtId="0" fontId="0" fillId="0" borderId="0" xfId="0" applyAlignment="1">
      <alignment horizontal="center"/>
    </xf>
    <xf numFmtId="0" fontId="14" fillId="0" borderId="0" xfId="0" applyFont="1" applyAlignment="1">
      <alignment horizontal="center" vertical="top" wrapText="1"/>
    </xf>
    <xf numFmtId="0" fontId="15" fillId="0" borderId="0" xfId="0" applyFont="1" applyAlignment="1">
      <alignment horizontal="center" vertical="top" wrapText="1"/>
    </xf>
    <xf numFmtId="0" fontId="16" fillId="2" borderId="2" xfId="0" applyFont="1" applyFill="1" applyBorder="1" applyAlignment="1">
      <alignment vertical="top" wrapText="1"/>
    </xf>
    <xf numFmtId="0" fontId="1" fillId="0" borderId="0" xfId="0" applyFont="1" applyAlignment="1">
      <alignment horizontal="center"/>
    </xf>
    <xf numFmtId="0" fontId="15" fillId="0" borderId="0" xfId="0" applyFont="1" applyAlignment="1">
      <alignment horizontal="center"/>
    </xf>
    <xf numFmtId="0" fontId="11" fillId="2" borderId="2" xfId="0" applyFont="1" applyFill="1" applyBorder="1" applyAlignment="1">
      <alignment horizontal="center" vertical="center" wrapText="1"/>
    </xf>
    <xf numFmtId="0" fontId="9" fillId="0" borderId="2" xfId="0" applyFont="1" applyBorder="1" applyAlignment="1">
      <alignment vertical="center" wrapText="1"/>
    </xf>
    <xf numFmtId="0" fontId="18" fillId="2" borderId="2" xfId="0" applyFont="1" applyFill="1" applyBorder="1" applyAlignment="1">
      <alignment horizontal="center" vertical="center" wrapText="1"/>
    </xf>
    <xf numFmtId="0" fontId="15" fillId="0" borderId="2" xfId="0" applyFont="1" applyBorder="1"/>
    <xf numFmtId="0" fontId="19" fillId="2" borderId="2" xfId="0" applyFont="1" applyFill="1" applyBorder="1" applyAlignment="1">
      <alignment horizontal="center" vertical="top" wrapText="1"/>
    </xf>
    <xf numFmtId="0" fontId="14" fillId="0" borderId="2" xfId="0" applyFont="1" applyBorder="1" applyAlignment="1">
      <alignment vertical="top" wrapText="1"/>
    </xf>
    <xf numFmtId="0" fontId="15" fillId="0" borderId="9" xfId="0" applyFont="1" applyBorder="1" applyAlignment="1">
      <alignment vertical="top" wrapText="1"/>
    </xf>
    <xf numFmtId="0" fontId="15" fillId="0" borderId="2" xfId="0" applyFont="1" applyBorder="1" applyAlignment="1">
      <alignment vertical="top" wrapText="1"/>
    </xf>
    <xf numFmtId="0" fontId="20" fillId="2" borderId="2" xfId="0" applyFont="1" applyFill="1" applyBorder="1" applyAlignment="1">
      <alignment horizontal="center" vertical="top" wrapText="1"/>
    </xf>
    <xf numFmtId="0" fontId="19" fillId="2" borderId="2" xfId="0" applyFont="1" applyFill="1" applyBorder="1" applyAlignment="1">
      <alignment horizontal="center" vertical="center" wrapText="1"/>
    </xf>
    <xf numFmtId="0" fontId="18" fillId="2" borderId="2" xfId="0" applyFont="1" applyFill="1" applyBorder="1" applyAlignment="1">
      <alignment vertical="center" wrapText="1"/>
    </xf>
    <xf numFmtId="0" fontId="9" fillId="0" borderId="2" xfId="0" applyFont="1" applyBorder="1" applyAlignment="1">
      <alignment horizontal="right" vertical="center" wrapText="1"/>
    </xf>
    <xf numFmtId="0" fontId="21" fillId="0" borderId="0" xfId="0" applyFont="1" applyAlignment="1">
      <alignment horizontal="center" vertical="center" wrapText="1"/>
    </xf>
    <xf numFmtId="0" fontId="21" fillId="0" borderId="0" xfId="0" applyFont="1" applyAlignment="1">
      <alignment horizontal="right" vertical="center" wrapText="1"/>
    </xf>
    <xf numFmtId="0" fontId="12" fillId="0" borderId="0" xfId="0" applyFont="1" applyAlignment="1">
      <alignment horizontal="center" vertical="top" wrapText="1"/>
    </xf>
    <xf numFmtId="0" fontId="19" fillId="2" borderId="2" xfId="0" applyFont="1" applyFill="1" applyBorder="1" applyAlignment="1">
      <alignment vertical="center" wrapText="1"/>
    </xf>
    <xf numFmtId="0" fontId="17" fillId="0" borderId="0" xfId="0" applyFont="1" applyAlignment="1">
      <alignment horizontal="left" vertical="center" wrapText="1"/>
    </xf>
    <xf numFmtId="0" fontId="21" fillId="0" borderId="0" xfId="0" applyFont="1" applyAlignment="1">
      <alignment vertical="center" wrapText="1"/>
    </xf>
    <xf numFmtId="0" fontId="1" fillId="0" borderId="0" xfId="0" applyFont="1" applyAlignment="1">
      <alignment horizontal="center" vertical="top"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18" fillId="2" borderId="9" xfId="0" applyFont="1" applyFill="1" applyBorder="1" applyAlignment="1">
      <alignment horizontal="center" vertical="center" wrapText="1"/>
    </xf>
    <xf numFmtId="9" fontId="9" fillId="0" borderId="2" xfId="0" applyNumberFormat="1" applyFont="1" applyBorder="1" applyAlignment="1">
      <alignment vertical="center" wrapText="1"/>
    </xf>
    <xf numFmtId="10" fontId="15" fillId="0" borderId="2" xfId="2" applyNumberFormat="1" applyFont="1" applyBorder="1"/>
    <xf numFmtId="165" fontId="15" fillId="0" borderId="2" xfId="1" applyFont="1" applyBorder="1"/>
    <xf numFmtId="165" fontId="26" fillId="0" borderId="2" xfId="0" applyNumberFormat="1" applyFont="1" applyBorder="1"/>
    <xf numFmtId="0" fontId="27" fillId="0" borderId="2" xfId="0" applyFont="1" applyBorder="1" applyAlignment="1">
      <alignment vertical="center" wrapText="1"/>
    </xf>
    <xf numFmtId="166" fontId="27" fillId="0" borderId="2" xfId="0" applyNumberFormat="1" applyFont="1" applyBorder="1" applyAlignment="1">
      <alignment vertical="center" wrapText="1"/>
    </xf>
    <xf numFmtId="0" fontId="27" fillId="0" borderId="0" xfId="0" applyFont="1" applyAlignment="1">
      <alignment horizontal="center" vertical="center" wrapText="1"/>
    </xf>
    <xf numFmtId="0" fontId="27" fillId="0" borderId="0" xfId="0" applyFont="1" applyAlignment="1">
      <alignment vertical="center" wrapText="1"/>
    </xf>
    <xf numFmtId="166" fontId="27" fillId="0" borderId="0" xfId="0" applyNumberFormat="1" applyFont="1" applyAlignment="1">
      <alignment vertical="center" wrapText="1"/>
    </xf>
    <xf numFmtId="0" fontId="5" fillId="0" borderId="0" xfId="0" applyFont="1"/>
    <xf numFmtId="165" fontId="15" fillId="0" borderId="0" xfId="0" applyNumberFormat="1" applyFont="1" applyAlignment="1">
      <alignment horizontal="center"/>
    </xf>
    <xf numFmtId="164" fontId="15" fillId="0" borderId="2" xfId="0" applyNumberFormat="1" applyFont="1" applyBorder="1"/>
    <xf numFmtId="0" fontId="14" fillId="0" borderId="2" xfId="0" applyFont="1" applyBorder="1" applyAlignment="1">
      <alignment horizontal="center" vertical="top" wrapText="1"/>
    </xf>
    <xf numFmtId="9" fontId="29" fillId="0" borderId="2" xfId="0" applyNumberFormat="1" applyFont="1" applyBorder="1" applyAlignment="1">
      <alignment vertical="center" wrapText="1"/>
    </xf>
    <xf numFmtId="0" fontId="30" fillId="0" borderId="2" xfId="0" applyFont="1" applyBorder="1" applyAlignment="1">
      <alignment vertical="center" wrapText="1"/>
    </xf>
    <xf numFmtId="0" fontId="15" fillId="0" borderId="2" xfId="0" applyFont="1" applyBorder="1" applyAlignment="1">
      <alignment horizontal="right" vertical="center" wrapText="1"/>
    </xf>
    <xf numFmtId="8" fontId="15" fillId="0" borderId="2" xfId="0" applyNumberFormat="1" applyFont="1" applyBorder="1" applyAlignment="1">
      <alignment horizontal="right" vertical="center" wrapText="1"/>
    </xf>
    <xf numFmtId="0" fontId="15" fillId="0" borderId="2" xfId="0" applyFont="1" applyBorder="1" applyAlignment="1">
      <alignment horizontal="center"/>
    </xf>
    <xf numFmtId="0" fontId="14" fillId="0" borderId="2" xfId="0" applyFont="1" applyBorder="1" applyAlignment="1">
      <alignment horizontal="left" vertical="top" wrapText="1"/>
    </xf>
    <xf numFmtId="9" fontId="12" fillId="0" borderId="2" xfId="0" applyNumberFormat="1" applyFont="1" applyBorder="1" applyAlignment="1">
      <alignment horizontal="left" vertical="top" wrapText="1"/>
    </xf>
    <xf numFmtId="0" fontId="15" fillId="0" borderId="2" xfId="0" applyFont="1" applyBorder="1" applyAlignment="1">
      <alignment horizontal="center"/>
    </xf>
    <xf numFmtId="165" fontId="15" fillId="0" borderId="2" xfId="1" applyFont="1" applyBorder="1" applyAlignment="1">
      <alignment vertical="center"/>
    </xf>
    <xf numFmtId="0" fontId="12" fillId="0" borderId="2" xfId="0" applyFont="1" applyBorder="1" applyAlignment="1">
      <alignment vertical="center" wrapText="1"/>
    </xf>
    <xf numFmtId="0" fontId="12" fillId="0" borderId="2" xfId="0" applyFont="1" applyBorder="1"/>
    <xf numFmtId="8" fontId="15" fillId="0" borderId="2" xfId="0" applyNumberFormat="1" applyFont="1" applyBorder="1"/>
    <xf numFmtId="164" fontId="15" fillId="0" borderId="2" xfId="0" applyNumberFormat="1"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32" fillId="0" borderId="7" xfId="3" applyFont="1" applyBorder="1" applyAlignment="1">
      <alignment horizontal="left" vertical="top"/>
    </xf>
    <xf numFmtId="0" fontId="15" fillId="0" borderId="2" xfId="0" applyFont="1" applyBorder="1" applyAlignment="1">
      <alignment horizontal="left" vertical="top"/>
    </xf>
    <xf numFmtId="0" fontId="31" fillId="0" borderId="2" xfId="3" applyFont="1" applyBorder="1" applyAlignment="1">
      <alignment horizontal="left" vertical="top" wrapText="1"/>
    </xf>
    <xf numFmtId="0" fontId="2" fillId="0" borderId="2" xfId="0" applyFont="1" applyBorder="1" applyAlignment="1">
      <alignment horizontal="left" vertical="top" wrapText="1"/>
    </xf>
    <xf numFmtId="0" fontId="11" fillId="2" borderId="2" xfId="0" applyFont="1" applyFill="1" applyBorder="1" applyAlignment="1">
      <alignment horizontal="center" vertical="center" wrapText="1"/>
    </xf>
    <xf numFmtId="165" fontId="9" fillId="0" borderId="2" xfId="1" applyFont="1" applyBorder="1" applyAlignment="1">
      <alignment horizontal="center" vertical="center" wrapText="1"/>
    </xf>
    <xf numFmtId="0" fontId="18" fillId="2" borderId="2" xfId="0" applyFont="1" applyFill="1" applyBorder="1" applyAlignment="1">
      <alignment horizontal="center" vertical="center" wrapText="1"/>
    </xf>
    <xf numFmtId="165" fontId="9" fillId="0" borderId="5" xfId="1" applyFont="1" applyBorder="1" applyAlignment="1">
      <alignment horizontal="center" vertical="center" wrapText="1"/>
    </xf>
    <xf numFmtId="165" fontId="9" fillId="0" borderId="6" xfId="1" applyFont="1" applyBorder="1" applyAlignment="1">
      <alignment horizontal="center" vertical="center" wrapText="1"/>
    </xf>
    <xf numFmtId="165" fontId="9" fillId="0" borderId="7" xfId="1" applyFont="1" applyBorder="1" applyAlignment="1">
      <alignment horizontal="center" vertical="center" wrapText="1"/>
    </xf>
    <xf numFmtId="0" fontId="9" fillId="0" borderId="2" xfId="0" applyFont="1" applyBorder="1" applyAlignment="1">
      <alignment horizontal="center" vertical="center" wrapText="1"/>
    </xf>
    <xf numFmtId="0" fontId="15" fillId="0" borderId="2" xfId="0" applyFont="1" applyBorder="1" applyAlignment="1">
      <alignment horizontal="left" vertical="top"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27" fillId="0" borderId="2"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5" fillId="0" borderId="2" xfId="0" applyFont="1" applyBorder="1" applyAlignment="1">
      <alignment horizontal="center" wrapText="1"/>
    </xf>
    <xf numFmtId="0" fontId="23" fillId="0" borderId="2" xfId="0" applyFont="1" applyBorder="1" applyAlignment="1">
      <alignment horizontal="center" vertical="center" wrapText="1"/>
    </xf>
    <xf numFmtId="0" fontId="15" fillId="0" borderId="2" xfId="0" applyFont="1" applyBorder="1" applyAlignment="1">
      <alignment horizontal="center" vertical="top" wrapText="1"/>
    </xf>
    <xf numFmtId="0" fontId="14" fillId="0" borderId="2" xfId="0" applyFont="1" applyBorder="1" applyAlignment="1">
      <alignment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2" xfId="0" applyFont="1" applyBorder="1" applyAlignment="1">
      <alignment horizontal="center"/>
    </xf>
    <xf numFmtId="0" fontId="18" fillId="2" borderId="9"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8" fillId="0" borderId="2" xfId="0" applyFont="1" applyBorder="1" applyAlignment="1">
      <alignment horizontal="center" vertical="center" wrapText="1"/>
    </xf>
    <xf numFmtId="0" fontId="12" fillId="0" borderId="2" xfId="0" applyFont="1" applyBorder="1" applyAlignment="1">
      <alignment horizontal="left" wrapText="1"/>
    </xf>
    <xf numFmtId="0" fontId="12" fillId="0" borderId="2" xfId="0" applyFont="1" applyBorder="1" applyAlignment="1">
      <alignment horizontal="center" vertical="center" wrapText="1"/>
    </xf>
    <xf numFmtId="0" fontId="17" fillId="0" borderId="2" xfId="0" applyFont="1" applyBorder="1" applyAlignment="1">
      <alignment horizontal="left" vertical="center" wrapText="1"/>
    </xf>
    <xf numFmtId="0" fontId="33" fillId="0" borderId="2" xfId="3" applyFont="1" applyBorder="1" applyAlignment="1">
      <alignment horizontal="left" vertical="top"/>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33" fillId="0" borderId="5" xfId="3" applyFont="1" applyBorder="1" applyAlignment="1">
      <alignment horizontal="left" vertical="top" wrapText="1"/>
    </xf>
    <xf numFmtId="0" fontId="19" fillId="2" borderId="2" xfId="0" applyFont="1" applyFill="1" applyBorder="1" applyAlignment="1">
      <alignment horizontal="center" vertical="top" wrapText="1"/>
    </xf>
    <xf numFmtId="0" fontId="12" fillId="0" borderId="2" xfId="0" applyFont="1" applyBorder="1" applyAlignment="1">
      <alignment horizontal="left" vertical="top" wrapText="1"/>
    </xf>
    <xf numFmtId="0" fontId="15" fillId="0" borderId="2" xfId="0" applyFont="1" applyBorder="1" applyAlignment="1">
      <alignment horizontal="justify" vertical="top" wrapText="1"/>
    </xf>
    <xf numFmtId="0" fontId="14" fillId="0" borderId="2" xfId="0" applyFont="1" applyBorder="1" applyAlignment="1">
      <alignment horizontal="left" vertical="top"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1" fillId="2" borderId="2" xfId="0" applyFont="1" applyFill="1" applyBorder="1" applyAlignment="1">
      <alignment horizontal="center" vertical="top" wrapText="1"/>
    </xf>
    <xf numFmtId="0" fontId="11" fillId="2" borderId="2" xfId="0" applyFont="1" applyFill="1" applyBorder="1" applyAlignment="1">
      <alignment horizontal="center" vertical="top"/>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5" fillId="0" borderId="2" xfId="0" applyFont="1" applyBorder="1" applyAlignment="1">
      <alignment horizontal="center" vertical="top"/>
    </xf>
    <xf numFmtId="0" fontId="20" fillId="2" borderId="2" xfId="0" applyFont="1" applyFill="1" applyBorder="1" applyAlignment="1">
      <alignment horizontal="center" vertical="top" wrapText="1"/>
    </xf>
    <xf numFmtId="0" fontId="33" fillId="0" borderId="2" xfId="3" applyFont="1" applyBorder="1" applyAlignment="1">
      <alignment horizontal="left" vertical="top" wrapText="1"/>
    </xf>
    <xf numFmtId="0" fontId="32" fillId="0" borderId="2" xfId="3" applyFont="1" applyBorder="1" applyAlignment="1">
      <alignment horizontal="left" vertical="top" wrapText="1"/>
    </xf>
    <xf numFmtId="0" fontId="14" fillId="0" borderId="2" xfId="0" applyFont="1" applyBorder="1" applyAlignment="1">
      <alignment horizontal="center" vertical="top" wrapText="1"/>
    </xf>
    <xf numFmtId="0" fontId="15" fillId="0" borderId="2" xfId="0" applyFont="1" applyBorder="1" applyAlignment="1">
      <alignment horizontal="center" vertical="center"/>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4" fillId="0" borderId="5" xfId="0" applyFont="1" applyBorder="1" applyAlignment="1">
      <alignment horizontal="center" vertical="top" wrapText="1"/>
    </xf>
    <xf numFmtId="0" fontId="14" fillId="0" borderId="7" xfId="0" applyFont="1" applyBorder="1" applyAlignment="1">
      <alignment horizontal="center" vertical="top" wrapText="1"/>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1" fillId="2" borderId="2" xfId="0" applyFont="1" applyFill="1" applyBorder="1" applyAlignment="1">
      <alignment horizontal="left" vertical="center"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0" borderId="2" xfId="0" applyFont="1" applyBorder="1" applyAlignment="1">
      <alignment horizontal="center"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5" xfId="0" applyFont="1" applyFill="1" applyBorder="1" applyAlignment="1">
      <alignment horizontal="center" vertical="top"/>
    </xf>
    <xf numFmtId="0" fontId="11" fillId="2" borderId="7" xfId="0" applyFont="1" applyFill="1" applyBorder="1" applyAlignment="1">
      <alignment horizontal="center" vertical="top"/>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0" fontId="16" fillId="2" borderId="12" xfId="0" applyFont="1" applyFill="1" applyBorder="1" applyAlignment="1">
      <alignment horizontal="center" vertical="top" wrapText="1"/>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14"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2" xfId="0" applyFont="1" applyFill="1" applyBorder="1" applyAlignment="1">
      <alignment horizontal="center" vertical="center"/>
    </xf>
    <xf numFmtId="0" fontId="25" fillId="0" borderId="2" xfId="3"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49" fontId="9" fillId="0" borderId="2" xfId="0" applyNumberFormat="1" applyFont="1" applyBorder="1" applyAlignment="1">
      <alignment horizontal="center" vertical="center"/>
    </xf>
    <xf numFmtId="0" fontId="31" fillId="0" borderId="5" xfId="3"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2" fillId="0" borderId="7" xfId="3" applyFont="1" applyBorder="1" applyAlignment="1">
      <alignment horizontal="left"/>
    </xf>
    <xf numFmtId="0" fontId="15" fillId="0" borderId="2" xfId="0" applyFont="1" applyBorder="1" applyAlignment="1">
      <alignment horizontal="left"/>
    </xf>
    <xf numFmtId="0" fontId="33" fillId="0" borderId="2" xfId="3" applyFont="1" applyBorder="1" applyAlignment="1">
      <alignment horizontal="left" vertical="center" wrapText="1"/>
    </xf>
    <xf numFmtId="0" fontId="15" fillId="0" borderId="2" xfId="0" applyFont="1" applyBorder="1" applyAlignment="1">
      <alignment horizontal="left" vertical="center" wrapText="1"/>
    </xf>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bomberos.gob.ec/lotaip/2024/Enero_2025/6.presupuestodelainstitucion/conjuntodedatos" TargetMode="External"/><Relationship Id="rId18" Type="http://schemas.openxmlformats.org/officeDocument/2006/relationships/hyperlink" Target="https://bomberos.gob.ec/lotaip/2024/Enero_2025/6.presupuestodelainstitucion/conjuntodedatos" TargetMode="External"/><Relationship Id="rId26" Type="http://schemas.openxmlformats.org/officeDocument/2006/relationships/hyperlink" Target="https://bomberos.gob.ec/wp-content/upload/2025/06/INFORME_Preliminar_2024.pdf" TargetMode="External"/><Relationship Id="rId39" Type="http://schemas.openxmlformats.org/officeDocument/2006/relationships/hyperlink" Target="https://bomberos.gob.ec/lotaip/2025/Junio/7.resultadosdelasauditoriasinternasygubernamentales/seguimiento.pdf" TargetMode="External"/><Relationship Id="rId21" Type="http://schemas.openxmlformats.org/officeDocument/2006/relationships/hyperlink" Target="https://bomberos.gob.ec/wp-content/upload/2025/06/INFORME_Preliminar_2024.pdf" TargetMode="External"/><Relationship Id="rId34" Type="http://schemas.openxmlformats.org/officeDocument/2006/relationships/hyperlink" Target="https://bomberos.gob.ec/wp-content/upload/2025/06/INFORME_Preliminar_2024.pdf" TargetMode="External"/><Relationship Id="rId42" Type="http://schemas.openxmlformats.org/officeDocument/2006/relationships/hyperlink" Target="https://bomberos.gob.ec/wp-content/uploads/2025/07/InformeDeliberacionRC2024-1.pdf" TargetMode="External"/><Relationship Id="rId47" Type="http://schemas.openxmlformats.org/officeDocument/2006/relationships/printerSettings" Target="../printerSettings/printerSettings1.bin"/><Relationship Id="rId7" Type="http://schemas.openxmlformats.org/officeDocument/2006/relationships/hyperlink" Target="https://bomberos.gob.ec/wp-content/upload/2025/06/INFORME_Preliminar_2024.pdf" TargetMode="External"/><Relationship Id="rId2" Type="http://schemas.openxmlformats.org/officeDocument/2006/relationships/hyperlink" Target="http://www.bomberos.gob.ec/" TargetMode="External"/><Relationship Id="rId16" Type="http://schemas.openxmlformats.org/officeDocument/2006/relationships/hyperlink" Target="https://bomberos.gob.ec/lotaip/2024/Enero_2025/6.presupuestodelainstitucion/conjuntodedatos" TargetMode="External"/><Relationship Id="rId29" Type="http://schemas.openxmlformats.org/officeDocument/2006/relationships/hyperlink" Target="https://bomberos.gob.ec/lotaip_/" TargetMode="External"/><Relationship Id="rId1" Type="http://schemas.openxmlformats.org/officeDocument/2006/relationships/hyperlink" Target="mailto:info@bomberos.gob.ec" TargetMode="External"/><Relationship Id="rId6" Type="http://schemas.openxmlformats.org/officeDocument/2006/relationships/hyperlink" Target="https://bomberos.gob.ec/wp-content/upload/2025/06/INFORME_Preliminar_2024.pdf" TargetMode="External"/><Relationship Id="rId11" Type="http://schemas.openxmlformats.org/officeDocument/2006/relationships/hyperlink" Target="https://bomberos.gob.ec/lotaip/2024/Enero_2025/6.presupuestodelainstitucion/conjuntodedatos" TargetMode="External"/><Relationship Id="rId24" Type="http://schemas.openxmlformats.org/officeDocument/2006/relationships/hyperlink" Target="https://bomberos.gob.ec/wp-content/upload/2025/06/INFORME_Preliminar_2024.pdf" TargetMode="External"/><Relationship Id="rId32" Type="http://schemas.openxmlformats.org/officeDocument/2006/relationships/hyperlink" Target="https://bomberos.gob.ec/wp-content/upload/2025/06/INFORME_Preliminar_2024.pdf" TargetMode="External"/><Relationship Id="rId37" Type="http://schemas.openxmlformats.org/officeDocument/2006/relationships/hyperlink" Target="https://bomberos.gob.ec/wp-content/upload/2025/06/INFORME_Preliminar_2024.pdf" TargetMode="External"/><Relationship Id="rId40" Type="http://schemas.openxmlformats.org/officeDocument/2006/relationships/hyperlink" Target="https://bomberos.gob.ec/lotaip/2025/Junio/7.resultadosdelasauditoriasinternasygubernamentales/seguimiento.pdf" TargetMode="External"/><Relationship Id="rId45" Type="http://schemas.openxmlformats.org/officeDocument/2006/relationships/hyperlink" Target="https://bomberos.gob.ec/wp-content/uploads/2025/07/PlanAccionRC2024.pdf" TargetMode="External"/><Relationship Id="rId5" Type="http://schemas.openxmlformats.org/officeDocument/2006/relationships/hyperlink" Target="https://bomberos.gob.ec/wp-content/upload/2025/06/INFORME_Preliminar_2024.pdf" TargetMode="External"/><Relationship Id="rId15" Type="http://schemas.openxmlformats.org/officeDocument/2006/relationships/hyperlink" Target="https://bomberos.gob.ec/lotaip/2024/Enero_2025/6.presupuestodelainstitucion/conjuntodedatos" TargetMode="External"/><Relationship Id="rId23" Type="http://schemas.openxmlformats.org/officeDocument/2006/relationships/hyperlink" Target="https://bomberos.gob.ec/wp-content/upload/2025/06/INFORME_Preliminar_2024.pdf" TargetMode="External"/><Relationship Id="rId28" Type="http://schemas.openxmlformats.org/officeDocument/2006/relationships/hyperlink" Target="https://bomberos.gob.ec/wp-content/upload/2025/06/INFORME_Preliminar_2024.pdf" TargetMode="External"/><Relationship Id="rId36" Type="http://schemas.openxmlformats.org/officeDocument/2006/relationships/hyperlink" Target="https://bomberos.gob.ec/wp-content/upload/2025/06/INFORME_Preliminar_2024.pdf" TargetMode="External"/><Relationship Id="rId10" Type="http://schemas.openxmlformats.org/officeDocument/2006/relationships/hyperlink" Target="https://bomberos.gob.ec/wp-content/uploads/2025/06/Invitacion-BCBVC-RC2024-1.png" TargetMode="External"/><Relationship Id="rId19" Type="http://schemas.openxmlformats.org/officeDocument/2006/relationships/hyperlink" Target="https://bomberos.gob.ec/lotaip/2024/Enero_2025/6.presupuestodelainstitucion/conjuntodedatos" TargetMode="External"/><Relationship Id="rId31" Type="http://schemas.openxmlformats.org/officeDocument/2006/relationships/hyperlink" Target="https://bomberos.gob.ec/wp-content/upload/2025/06/INFORME_Preliminar_2024.pdf" TargetMode="External"/><Relationship Id="rId44" Type="http://schemas.openxmlformats.org/officeDocument/2006/relationships/hyperlink" Target="https://bomberos.gob.ec/wp-content/uploads/2025/07/PlanAccionRC2024.pdf" TargetMode="External"/><Relationship Id="rId4" Type="http://schemas.openxmlformats.org/officeDocument/2006/relationships/hyperlink" Target="https://bomberos.gob.ec/wp-content/uploads/2025/06/CONSULTAS-CIUDADANAS-2025.pdf" TargetMode="External"/><Relationship Id="rId9" Type="http://schemas.openxmlformats.org/officeDocument/2006/relationships/hyperlink" Target="https://bomberos.gob.ec/rendicion-2/rc-2024/" TargetMode="External"/><Relationship Id="rId14" Type="http://schemas.openxmlformats.org/officeDocument/2006/relationships/hyperlink" Target="https://bomberos.gob.ec/lotaip/2024/Enero_2025/6.presupuestodelainstitucion/conjuntodedatos" TargetMode="External"/><Relationship Id="rId22" Type="http://schemas.openxmlformats.org/officeDocument/2006/relationships/hyperlink" Target="https://bomberos.gob.ec/wp-content/upload/2025/06/INFORME_Preliminar_2024.pdf" TargetMode="External"/><Relationship Id="rId27" Type="http://schemas.openxmlformats.org/officeDocument/2006/relationships/hyperlink" Target="https://bomberos.gob.ec/wp-content/upload/2025/06/INFORME_Preliminar_2024.pdf" TargetMode="External"/><Relationship Id="rId30" Type="http://schemas.openxmlformats.org/officeDocument/2006/relationships/hyperlink" Target="https://bomberos.gob.ec/rendicion-2/" TargetMode="External"/><Relationship Id="rId35" Type="http://schemas.openxmlformats.org/officeDocument/2006/relationships/hyperlink" Target="https://bomberos.gob.ec/wp-content/upload/2025/06/INFORME_Preliminar_2024.pdf" TargetMode="External"/><Relationship Id="rId43" Type="http://schemas.openxmlformats.org/officeDocument/2006/relationships/hyperlink" Target="https://bomberos.gob.ec/wp-content/uploads/2025/07/InformeDeliberacionRC2024-1.pdf" TargetMode="External"/><Relationship Id="rId8" Type="http://schemas.openxmlformats.org/officeDocument/2006/relationships/hyperlink" Target="https://bomberos.gob.ec/wp-content/upload/2025/06/INFORME_Preliminar_2024.pdf" TargetMode="External"/><Relationship Id="rId3" Type="http://schemas.openxmlformats.org/officeDocument/2006/relationships/hyperlink" Target="mailto:sheras@bomberos.gob.ec" TargetMode="External"/><Relationship Id="rId12" Type="http://schemas.openxmlformats.org/officeDocument/2006/relationships/hyperlink" Target="https://bomberos.gob.ec/lotaip/2024/Enero_2025/6.presupuestodelainstitucion/conjuntodedatos" TargetMode="External"/><Relationship Id="rId17" Type="http://schemas.openxmlformats.org/officeDocument/2006/relationships/hyperlink" Target="https://bomberos.gob.ec/lotaip/2024/Enero_2025/6.presupuestodelainstitucion/conjuntodedatos" TargetMode="External"/><Relationship Id="rId25" Type="http://schemas.openxmlformats.org/officeDocument/2006/relationships/hyperlink" Target="https://bomberos.gob.ec/wp-content/upload/2025/06/INFORME_Preliminar_2024.pdf" TargetMode="External"/><Relationship Id="rId33" Type="http://schemas.openxmlformats.org/officeDocument/2006/relationships/hyperlink" Target="https://bomberos.gob.ec/wp-content/upload/2025/06/INFORME_Preliminar_2024.pdf" TargetMode="External"/><Relationship Id="rId38" Type="http://schemas.openxmlformats.org/officeDocument/2006/relationships/hyperlink" Target="https://bomberos.gob.ec/wp-content/upload/2025/06/INFORME_Preliminar_2024.pdf" TargetMode="External"/><Relationship Id="rId46" Type="http://schemas.openxmlformats.org/officeDocument/2006/relationships/hyperlink" Target="https://bomberos.gob.ec/wp-content/uploads/2025/07/PlanAccionRC2024.pdf" TargetMode="External"/><Relationship Id="rId20" Type="http://schemas.openxmlformats.org/officeDocument/2006/relationships/hyperlink" Target="https://bomberos.gob.ec/wp-content/upload/2025/06/INFORME_Preliminar_2024.pdf" TargetMode="External"/><Relationship Id="rId41" Type="http://schemas.openxmlformats.org/officeDocument/2006/relationships/hyperlink" Target="https://bomberos.gob.ec/wp-content/uploads/2025/07/PlanAccionRC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8"/>
  <sheetViews>
    <sheetView tabSelected="1" zoomScale="85" zoomScaleNormal="85" zoomScaleSheetLayoutView="90" workbookViewId="0">
      <selection activeCell="L206" sqref="L206"/>
    </sheetView>
  </sheetViews>
  <sheetFormatPr baseColWidth="10" defaultColWidth="11" defaultRowHeight="14.25"/>
  <cols>
    <col min="1" max="1" width="21.85546875" style="1" customWidth="1"/>
    <col min="2" max="2" width="11.42578125" style="1"/>
    <col min="3" max="3" width="19.28515625" style="1" customWidth="1"/>
    <col min="4" max="4" width="11.42578125" style="1"/>
    <col min="5" max="6" width="9.28515625" style="1" customWidth="1"/>
    <col min="7" max="7" width="12.85546875" style="1" customWidth="1"/>
    <col min="8" max="8" width="16.7109375" style="1" customWidth="1"/>
    <col min="9" max="9" width="14.5703125" style="1" customWidth="1"/>
    <col min="10" max="10" width="11" style="1" customWidth="1"/>
    <col min="11" max="11" width="9.28515625" style="1" customWidth="1"/>
    <col min="12" max="12" width="12.5703125" style="1" customWidth="1"/>
    <col min="13" max="13" width="28.5703125" style="1" customWidth="1"/>
    <col min="14" max="16372" width="11.42578125" style="1"/>
    <col min="16373" max="16384" width="11" style="1"/>
  </cols>
  <sheetData>
    <row r="1" spans="1:13" ht="15" customHeight="1">
      <c r="A1" s="188" t="s">
        <v>0</v>
      </c>
      <c r="B1" s="188"/>
      <c r="C1" s="188"/>
      <c r="D1" s="188"/>
      <c r="E1" s="188"/>
      <c r="F1" s="188"/>
      <c r="G1" s="188"/>
      <c r="H1" s="188"/>
      <c r="I1" s="188"/>
      <c r="J1" s="188"/>
      <c r="K1" s="188"/>
      <c r="L1" s="188"/>
      <c r="M1" s="188"/>
    </row>
    <row r="2" spans="1:13" ht="32.1" customHeight="1">
      <c r="A2" s="189" t="s">
        <v>1</v>
      </c>
      <c r="B2" s="189"/>
      <c r="C2" s="189"/>
      <c r="D2" s="189"/>
      <c r="E2" s="189"/>
      <c r="F2" s="189"/>
      <c r="G2" s="189"/>
      <c r="H2" s="189"/>
      <c r="I2" s="189"/>
      <c r="J2" s="189"/>
      <c r="K2" s="189"/>
      <c r="L2" s="189"/>
      <c r="M2" s="189"/>
    </row>
    <row r="3" spans="1:13" ht="14.25" customHeight="1">
      <c r="A3" s="5"/>
    </row>
    <row r="4" spans="1:13" ht="14.25" customHeight="1">
      <c r="A4" s="190" t="s">
        <v>2</v>
      </c>
      <c r="B4" s="191"/>
      <c r="C4" s="191"/>
      <c r="D4" s="191"/>
      <c r="E4" s="191"/>
      <c r="F4" s="191"/>
      <c r="G4" s="191"/>
      <c r="H4" s="191"/>
      <c r="I4" s="191"/>
      <c r="J4" s="191"/>
      <c r="K4" s="191"/>
      <c r="L4" s="191"/>
      <c r="M4" s="191"/>
    </row>
    <row r="5" spans="1:13" ht="14.25" customHeight="1">
      <c r="A5" s="6" t="s">
        <v>3</v>
      </c>
      <c r="B5" s="192" t="s">
        <v>201</v>
      </c>
      <c r="C5" s="192"/>
      <c r="D5" s="192"/>
      <c r="E5" s="192"/>
      <c r="F5" s="192"/>
      <c r="G5" s="192"/>
      <c r="H5" s="192"/>
      <c r="I5" s="192"/>
      <c r="J5" s="192"/>
      <c r="K5" s="192"/>
      <c r="L5" s="192"/>
      <c r="M5" s="192"/>
    </row>
    <row r="6" spans="1:13" ht="14.25" customHeight="1">
      <c r="A6" s="6" t="s">
        <v>4</v>
      </c>
      <c r="B6" s="85" t="s">
        <v>202</v>
      </c>
      <c r="C6" s="85"/>
      <c r="D6" s="85"/>
      <c r="E6" s="85"/>
      <c r="F6" s="85"/>
      <c r="G6" s="85"/>
      <c r="H6" s="85"/>
      <c r="I6" s="85"/>
      <c r="J6" s="85"/>
      <c r="K6" s="85"/>
      <c r="L6" s="85"/>
      <c r="M6" s="85"/>
    </row>
    <row r="7" spans="1:13" ht="19.5" customHeight="1">
      <c r="A7" s="6" t="s">
        <v>5</v>
      </c>
      <c r="B7" s="85" t="s">
        <v>204</v>
      </c>
      <c r="C7" s="85"/>
      <c r="D7" s="85"/>
      <c r="E7" s="85"/>
      <c r="F7" s="85"/>
      <c r="G7" s="85"/>
      <c r="H7" s="85"/>
      <c r="I7" s="85"/>
      <c r="J7" s="85"/>
      <c r="K7" s="85"/>
      <c r="L7" s="85"/>
      <c r="M7" s="85"/>
    </row>
    <row r="8" spans="1:13">
      <c r="A8" s="6" t="s">
        <v>6</v>
      </c>
      <c r="B8" s="85" t="s">
        <v>203</v>
      </c>
      <c r="C8" s="85"/>
      <c r="D8" s="85"/>
      <c r="E8" s="85"/>
      <c r="F8" s="85"/>
      <c r="G8" s="85"/>
      <c r="H8" s="85"/>
      <c r="I8" s="85"/>
      <c r="J8" s="85"/>
      <c r="K8" s="85"/>
      <c r="L8" s="85"/>
      <c r="M8" s="85"/>
    </row>
    <row r="9" spans="1:13">
      <c r="A9" s="6" t="s">
        <v>7</v>
      </c>
      <c r="B9" s="85" t="s">
        <v>205</v>
      </c>
      <c r="C9" s="85"/>
      <c r="D9" s="85"/>
      <c r="E9" s="85"/>
      <c r="F9" s="85"/>
      <c r="G9" s="85"/>
      <c r="H9" s="85"/>
      <c r="I9" s="85"/>
      <c r="J9" s="85"/>
      <c r="K9" s="85"/>
      <c r="L9" s="85"/>
      <c r="M9" s="85"/>
    </row>
    <row r="10" spans="1:13">
      <c r="A10" s="6" t="s">
        <v>8</v>
      </c>
      <c r="B10" s="85" t="s">
        <v>206</v>
      </c>
      <c r="C10" s="85"/>
      <c r="D10" s="85"/>
      <c r="E10" s="85"/>
      <c r="F10" s="85"/>
      <c r="G10" s="85"/>
      <c r="H10" s="85"/>
      <c r="I10" s="85"/>
      <c r="J10" s="85"/>
      <c r="K10" s="85"/>
      <c r="L10" s="85"/>
      <c r="M10" s="85"/>
    </row>
    <row r="11" spans="1:13">
      <c r="A11" s="6" t="s">
        <v>9</v>
      </c>
      <c r="B11" s="85" t="s">
        <v>207</v>
      </c>
      <c r="C11" s="85"/>
      <c r="D11" s="85"/>
      <c r="E11" s="85"/>
      <c r="F11" s="85"/>
      <c r="G11" s="85"/>
      <c r="H11" s="85"/>
      <c r="I11" s="85"/>
      <c r="J11" s="85"/>
      <c r="K11" s="85"/>
      <c r="L11" s="85"/>
      <c r="M11" s="85"/>
    </row>
    <row r="12" spans="1:13">
      <c r="A12" s="6" t="s">
        <v>10</v>
      </c>
      <c r="B12" s="85" t="s">
        <v>211</v>
      </c>
      <c r="C12" s="85"/>
      <c r="D12" s="85"/>
      <c r="E12" s="85"/>
      <c r="F12" s="85"/>
      <c r="G12" s="85"/>
      <c r="H12" s="85"/>
      <c r="I12" s="85"/>
      <c r="J12" s="85"/>
      <c r="K12" s="85"/>
      <c r="L12" s="85"/>
      <c r="M12" s="85"/>
    </row>
    <row r="13" spans="1:13">
      <c r="A13" s="6" t="s">
        <v>11</v>
      </c>
      <c r="B13" s="85" t="s">
        <v>208</v>
      </c>
      <c r="C13" s="85"/>
      <c r="D13" s="85"/>
      <c r="E13" s="85"/>
      <c r="F13" s="85"/>
      <c r="G13" s="85"/>
      <c r="H13" s="85"/>
      <c r="I13" s="85"/>
      <c r="J13" s="85"/>
      <c r="K13" s="85"/>
      <c r="L13" s="85"/>
      <c r="M13" s="85"/>
    </row>
    <row r="14" spans="1:13">
      <c r="A14" s="6" t="s">
        <v>12</v>
      </c>
      <c r="B14" s="183" t="s">
        <v>290</v>
      </c>
      <c r="C14" s="85"/>
      <c r="D14" s="85"/>
      <c r="E14" s="85"/>
      <c r="F14" s="85"/>
      <c r="G14" s="85"/>
      <c r="H14" s="85"/>
      <c r="I14" s="85"/>
      <c r="J14" s="85"/>
      <c r="K14" s="85"/>
      <c r="L14" s="85"/>
      <c r="M14" s="85"/>
    </row>
    <row r="15" spans="1:13">
      <c r="A15" s="6" t="s">
        <v>13</v>
      </c>
      <c r="B15" s="85">
        <v>724078605</v>
      </c>
      <c r="C15" s="85"/>
      <c r="D15" s="85"/>
      <c r="E15" s="85"/>
      <c r="F15" s="85"/>
      <c r="G15" s="85"/>
      <c r="H15" s="85"/>
      <c r="I15" s="85"/>
      <c r="J15" s="85"/>
      <c r="K15" s="85"/>
      <c r="L15" s="85"/>
      <c r="M15" s="85"/>
    </row>
    <row r="16" spans="1:13">
      <c r="A16" s="6" t="s">
        <v>14</v>
      </c>
      <c r="B16" s="183" t="s">
        <v>210</v>
      </c>
      <c r="C16" s="85"/>
      <c r="D16" s="85"/>
      <c r="E16" s="85"/>
      <c r="F16" s="85"/>
      <c r="G16" s="85"/>
      <c r="H16" s="85"/>
      <c r="I16" s="85"/>
      <c r="J16" s="85"/>
      <c r="K16" s="85"/>
      <c r="L16" s="85"/>
      <c r="M16" s="85"/>
    </row>
    <row r="17" spans="1:13" ht="14.25" customHeight="1">
      <c r="A17" s="190" t="s">
        <v>15</v>
      </c>
      <c r="B17" s="191"/>
      <c r="C17" s="191"/>
      <c r="D17" s="191"/>
      <c r="E17" s="191"/>
      <c r="F17" s="191"/>
      <c r="G17" s="191"/>
      <c r="H17" s="191"/>
      <c r="I17" s="191"/>
      <c r="J17" s="191"/>
      <c r="K17" s="191"/>
      <c r="L17" s="191"/>
      <c r="M17" s="191"/>
    </row>
    <row r="18" spans="1:13" ht="18">
      <c r="A18" s="6" t="s">
        <v>16</v>
      </c>
      <c r="B18" s="85" t="s">
        <v>212</v>
      </c>
      <c r="C18" s="85"/>
      <c r="D18" s="85"/>
      <c r="E18" s="85"/>
      <c r="F18" s="85"/>
      <c r="G18" s="85"/>
      <c r="H18" s="85"/>
      <c r="I18" s="85"/>
      <c r="J18" s="85"/>
      <c r="K18" s="85"/>
      <c r="L18" s="85"/>
      <c r="M18" s="85"/>
    </row>
    <row r="19" spans="1:13">
      <c r="A19" s="6" t="s">
        <v>17</v>
      </c>
      <c r="B19" s="85" t="s">
        <v>213</v>
      </c>
      <c r="C19" s="85"/>
      <c r="D19" s="85"/>
      <c r="E19" s="85"/>
      <c r="F19" s="85"/>
      <c r="G19" s="85"/>
      <c r="H19" s="85"/>
      <c r="I19" s="85"/>
      <c r="J19" s="85"/>
      <c r="K19" s="85"/>
      <c r="L19" s="85"/>
      <c r="M19" s="85"/>
    </row>
    <row r="20" spans="1:13">
      <c r="A20" s="6" t="s">
        <v>18</v>
      </c>
      <c r="B20" s="183" t="s">
        <v>209</v>
      </c>
      <c r="C20" s="85"/>
      <c r="D20" s="85"/>
      <c r="E20" s="85"/>
      <c r="F20" s="85"/>
      <c r="G20" s="85"/>
      <c r="H20" s="85"/>
      <c r="I20" s="85"/>
      <c r="J20" s="85"/>
      <c r="K20" s="85"/>
      <c r="L20" s="85"/>
      <c r="M20" s="85"/>
    </row>
    <row r="21" spans="1:13" ht="14.25" customHeight="1">
      <c r="A21" s="184" t="s">
        <v>19</v>
      </c>
      <c r="B21" s="185"/>
      <c r="C21" s="185"/>
      <c r="D21" s="185"/>
      <c r="E21" s="185"/>
      <c r="F21" s="185"/>
      <c r="G21" s="185"/>
      <c r="H21" s="185"/>
      <c r="I21" s="185"/>
      <c r="J21" s="185"/>
      <c r="K21" s="185"/>
      <c r="L21" s="185"/>
      <c r="M21" s="185"/>
    </row>
    <row r="22" spans="1:13">
      <c r="A22" s="6" t="s">
        <v>20</v>
      </c>
      <c r="B22" s="85" t="s">
        <v>261</v>
      </c>
      <c r="C22" s="85"/>
      <c r="D22" s="85"/>
      <c r="E22" s="85"/>
      <c r="F22" s="85"/>
      <c r="G22" s="85"/>
      <c r="H22" s="85"/>
      <c r="I22" s="85"/>
      <c r="J22" s="85"/>
      <c r="K22" s="85"/>
      <c r="L22" s="85"/>
      <c r="M22" s="85"/>
    </row>
    <row r="23" spans="1:13">
      <c r="A23" s="6" t="s">
        <v>21</v>
      </c>
      <c r="B23" s="85" t="s">
        <v>262</v>
      </c>
      <c r="C23" s="85"/>
      <c r="D23" s="85"/>
      <c r="E23" s="85"/>
      <c r="F23" s="85"/>
      <c r="G23" s="85"/>
      <c r="H23" s="85"/>
      <c r="I23" s="85"/>
      <c r="J23" s="85"/>
      <c r="K23" s="85"/>
      <c r="L23" s="85"/>
      <c r="M23" s="85"/>
    </row>
    <row r="24" spans="1:13">
      <c r="A24" s="7" t="s">
        <v>22</v>
      </c>
      <c r="B24" s="169">
        <v>45693</v>
      </c>
      <c r="C24" s="170"/>
      <c r="D24" s="170"/>
      <c r="E24" s="170"/>
      <c r="F24" s="170"/>
      <c r="G24" s="170"/>
      <c r="H24" s="170"/>
      <c r="I24" s="170"/>
      <c r="J24" s="170"/>
      <c r="K24" s="170"/>
      <c r="L24" s="170"/>
      <c r="M24" s="170"/>
    </row>
    <row r="25" spans="1:13" ht="14.25" customHeight="1">
      <c r="A25" s="186" t="s">
        <v>23</v>
      </c>
      <c r="B25" s="187"/>
      <c r="C25" s="187"/>
      <c r="D25" s="187"/>
      <c r="E25" s="187"/>
      <c r="F25" s="187"/>
      <c r="G25" s="187"/>
      <c r="H25" s="187"/>
      <c r="I25" s="187"/>
      <c r="J25" s="187"/>
      <c r="K25" s="187"/>
      <c r="L25" s="187"/>
      <c r="M25" s="187"/>
    </row>
    <row r="26" spans="1:13">
      <c r="A26" s="7" t="s">
        <v>20</v>
      </c>
      <c r="B26" s="170" t="s">
        <v>214</v>
      </c>
      <c r="C26" s="170"/>
      <c r="D26" s="170"/>
      <c r="E26" s="170"/>
      <c r="F26" s="170"/>
      <c r="G26" s="170"/>
      <c r="H26" s="170"/>
      <c r="I26" s="170"/>
      <c r="J26" s="170"/>
      <c r="K26" s="170"/>
      <c r="L26" s="170"/>
      <c r="M26" s="170"/>
    </row>
    <row r="27" spans="1:13">
      <c r="A27" s="7" t="s">
        <v>21</v>
      </c>
      <c r="B27" s="170" t="s">
        <v>291</v>
      </c>
      <c r="C27" s="170"/>
      <c r="D27" s="170"/>
      <c r="E27" s="170"/>
      <c r="F27" s="170"/>
      <c r="G27" s="170"/>
      <c r="H27" s="170"/>
      <c r="I27" s="170"/>
      <c r="J27" s="170"/>
      <c r="K27" s="170"/>
      <c r="L27" s="170"/>
      <c r="M27" s="170"/>
    </row>
    <row r="28" spans="1:13">
      <c r="A28" s="7" t="s">
        <v>22</v>
      </c>
      <c r="B28" s="169">
        <v>45693</v>
      </c>
      <c r="C28" s="170"/>
      <c r="D28" s="170"/>
      <c r="E28" s="170"/>
      <c r="F28" s="170"/>
      <c r="G28" s="170"/>
      <c r="H28" s="170"/>
      <c r="I28" s="170"/>
      <c r="J28" s="170"/>
      <c r="K28" s="170"/>
      <c r="L28" s="170"/>
      <c r="M28" s="170"/>
    </row>
    <row r="29" spans="1:13">
      <c r="A29" s="8"/>
    </row>
    <row r="30" spans="1:13" ht="14.25" customHeight="1">
      <c r="A30" s="167" t="s">
        <v>24</v>
      </c>
      <c r="B30" s="168"/>
      <c r="C30" s="168"/>
      <c r="D30" s="168"/>
      <c r="E30" s="168"/>
      <c r="F30" s="168"/>
      <c r="G30" s="168"/>
      <c r="H30" s="168"/>
      <c r="I30" s="168"/>
      <c r="J30" s="168"/>
      <c r="K30" s="168"/>
      <c r="L30" s="168"/>
      <c r="M30" s="168"/>
    </row>
    <row r="31" spans="1:13" ht="14.25" customHeight="1">
      <c r="A31" s="167" t="s">
        <v>25</v>
      </c>
      <c r="B31" s="168"/>
      <c r="C31" s="168"/>
      <c r="D31" s="168"/>
      <c r="E31" s="168"/>
      <c r="F31" s="168"/>
      <c r="G31" s="168"/>
      <c r="H31" s="168"/>
      <c r="I31" s="168"/>
      <c r="J31" s="168"/>
      <c r="K31" s="168"/>
      <c r="L31" s="168"/>
      <c r="M31" s="168"/>
    </row>
    <row r="32" spans="1:13" ht="14.25" customHeight="1">
      <c r="A32" s="7" t="s">
        <v>26</v>
      </c>
      <c r="B32" s="169">
        <v>45292</v>
      </c>
      <c r="C32" s="170"/>
      <c r="D32" s="170"/>
      <c r="E32" s="170"/>
      <c r="F32" s="170"/>
      <c r="G32" s="170"/>
      <c r="H32" s="170"/>
      <c r="I32" s="170"/>
      <c r="J32" s="170"/>
      <c r="K32" s="170"/>
      <c r="L32" s="170"/>
      <c r="M32" s="170"/>
    </row>
    <row r="33" spans="1:13" ht="14.25" customHeight="1">
      <c r="A33" s="7" t="s">
        <v>27</v>
      </c>
      <c r="B33" s="169">
        <v>45657</v>
      </c>
      <c r="C33" s="170"/>
      <c r="D33" s="170"/>
      <c r="E33" s="170"/>
      <c r="F33" s="170"/>
      <c r="G33" s="170"/>
      <c r="H33" s="170"/>
      <c r="I33" s="170"/>
      <c r="J33" s="170"/>
      <c r="K33" s="170"/>
      <c r="L33" s="170"/>
      <c r="M33" s="170"/>
    </row>
    <row r="34" spans="1:13">
      <c r="A34" s="8"/>
    </row>
    <row r="35" spans="1:13">
      <c r="A35" s="9" t="s">
        <v>28</v>
      </c>
    </row>
    <row r="36" spans="1:13" ht="42" customHeight="1">
      <c r="A36" s="149" t="s">
        <v>29</v>
      </c>
      <c r="B36" s="171"/>
      <c r="C36" s="172"/>
      <c r="D36" s="173" t="s">
        <v>30</v>
      </c>
      <c r="E36" s="150"/>
      <c r="F36" s="150"/>
      <c r="G36" s="150"/>
      <c r="H36" s="150"/>
      <c r="I36" s="150"/>
      <c r="J36" s="150"/>
      <c r="K36" s="150"/>
      <c r="L36" s="150"/>
      <c r="M36" s="151"/>
    </row>
    <row r="37" spans="1:13">
      <c r="A37" s="174" t="s">
        <v>260</v>
      </c>
      <c r="B37" s="175"/>
      <c r="C37" s="176"/>
      <c r="D37" s="153" t="s">
        <v>237</v>
      </c>
      <c r="E37" s="154"/>
      <c r="F37" s="154"/>
      <c r="G37" s="154"/>
      <c r="H37" s="154"/>
      <c r="I37" s="154"/>
      <c r="J37" s="154"/>
      <c r="K37" s="154"/>
      <c r="L37" s="154"/>
      <c r="M37" s="155"/>
    </row>
    <row r="38" spans="1:13">
      <c r="A38" s="177"/>
      <c r="B38" s="178"/>
      <c r="C38" s="179"/>
      <c r="D38" s="153" t="s">
        <v>238</v>
      </c>
      <c r="E38" s="154"/>
      <c r="F38" s="154"/>
      <c r="G38" s="154"/>
      <c r="H38" s="154"/>
      <c r="I38" s="154"/>
      <c r="J38" s="154"/>
      <c r="K38" s="154"/>
      <c r="L38" s="154"/>
      <c r="M38" s="155"/>
    </row>
    <row r="39" spans="1:13">
      <c r="A39" s="177"/>
      <c r="B39" s="178"/>
      <c r="C39" s="179"/>
      <c r="D39" s="153" t="s">
        <v>239</v>
      </c>
      <c r="E39" s="154"/>
      <c r="F39" s="154"/>
      <c r="G39" s="154"/>
      <c r="H39" s="154"/>
      <c r="I39" s="154"/>
      <c r="J39" s="154"/>
      <c r="K39" s="154"/>
      <c r="L39" s="154"/>
      <c r="M39" s="155"/>
    </row>
    <row r="40" spans="1:13" ht="21" customHeight="1">
      <c r="A40" s="177"/>
      <c r="B40" s="178"/>
      <c r="C40" s="179"/>
      <c r="D40" s="153" t="s">
        <v>240</v>
      </c>
      <c r="E40" s="154"/>
      <c r="F40" s="154"/>
      <c r="G40" s="154"/>
      <c r="H40" s="154"/>
      <c r="I40" s="154"/>
      <c r="J40" s="154"/>
      <c r="K40" s="154"/>
      <c r="L40" s="154"/>
      <c r="M40" s="155"/>
    </row>
    <row r="41" spans="1:13">
      <c r="A41" s="177"/>
      <c r="B41" s="178"/>
      <c r="C41" s="179"/>
      <c r="D41" s="153" t="s">
        <v>241</v>
      </c>
      <c r="E41" s="154"/>
      <c r="F41" s="154"/>
      <c r="G41" s="154"/>
      <c r="H41" s="154"/>
      <c r="I41" s="154"/>
      <c r="J41" s="154"/>
      <c r="K41" s="154"/>
      <c r="L41" s="154"/>
      <c r="M41" s="155"/>
    </row>
    <row r="42" spans="1:13">
      <c r="A42" s="180"/>
      <c r="B42" s="181"/>
      <c r="C42" s="182"/>
      <c r="D42" s="153" t="s">
        <v>242</v>
      </c>
      <c r="E42" s="154"/>
      <c r="F42" s="154"/>
      <c r="G42" s="154"/>
      <c r="H42" s="154"/>
      <c r="I42" s="154"/>
      <c r="J42" s="154"/>
      <c r="K42" s="154"/>
      <c r="L42" s="154"/>
      <c r="M42" s="155"/>
    </row>
    <row r="43" spans="1:13">
      <c r="A43" s="8"/>
    </row>
    <row r="44" spans="1:13">
      <c r="A44" s="9" t="s">
        <v>31</v>
      </c>
      <c r="B44" s="10"/>
      <c r="C44" s="10"/>
      <c r="D44" s="10"/>
      <c r="E44" s="10"/>
      <c r="F44" s="10"/>
      <c r="G44" s="10"/>
      <c r="H44" s="10"/>
      <c r="I44" s="10"/>
      <c r="J44" s="10"/>
      <c r="K44" s="10"/>
      <c r="L44" s="10"/>
      <c r="M44" s="10"/>
    </row>
    <row r="45" spans="1:13" ht="33" customHeight="1">
      <c r="A45" s="149" t="s">
        <v>189</v>
      </c>
      <c r="B45" s="150"/>
      <c r="C45" s="150"/>
      <c r="D45" s="150"/>
      <c r="E45" s="150"/>
      <c r="F45" s="150"/>
      <c r="G45" s="150"/>
      <c r="H45" s="150"/>
      <c r="I45" s="150"/>
      <c r="J45" s="150"/>
      <c r="K45" s="150"/>
      <c r="L45" s="150"/>
      <c r="M45" s="151"/>
    </row>
    <row r="46" spans="1:13" ht="27.75" customHeight="1">
      <c r="A46" s="152" t="s">
        <v>263</v>
      </c>
      <c r="B46" s="152"/>
      <c r="C46" s="152"/>
      <c r="D46" s="152"/>
      <c r="E46" s="152"/>
      <c r="F46" s="152"/>
      <c r="G46" s="152"/>
      <c r="H46" s="152"/>
      <c r="I46" s="152"/>
      <c r="J46" s="152"/>
      <c r="K46" s="152"/>
      <c r="L46" s="152"/>
      <c r="M46" s="152"/>
    </row>
    <row r="47" spans="1:13">
      <c r="A47" s="8"/>
    </row>
    <row r="48" spans="1:13">
      <c r="A48" s="9" t="s">
        <v>32</v>
      </c>
    </row>
    <row r="49" spans="1:13 16373:16384" ht="35.25" customHeight="1">
      <c r="A49" s="11" t="s">
        <v>33</v>
      </c>
      <c r="B49" s="156" t="s">
        <v>34</v>
      </c>
      <c r="C49" s="157"/>
      <c r="D49" s="158"/>
      <c r="E49" s="126" t="s">
        <v>35</v>
      </c>
      <c r="F49" s="126"/>
      <c r="G49" s="126"/>
      <c r="H49" s="147" t="s">
        <v>36</v>
      </c>
      <c r="I49" s="159" t="s">
        <v>37</v>
      </c>
      <c r="J49" s="160"/>
      <c r="K49" s="163" t="s">
        <v>38</v>
      </c>
      <c r="L49" s="164"/>
      <c r="M49" s="161" t="s">
        <v>39</v>
      </c>
    </row>
    <row r="50" spans="1:13 16373:16384" ht="33.75">
      <c r="A50" s="11" t="s">
        <v>300</v>
      </c>
      <c r="B50" s="11" t="s">
        <v>40</v>
      </c>
      <c r="C50" s="156" t="s">
        <v>41</v>
      </c>
      <c r="D50" s="158"/>
      <c r="E50" s="12" t="s">
        <v>42</v>
      </c>
      <c r="F50" s="126" t="s">
        <v>43</v>
      </c>
      <c r="G50" s="126"/>
      <c r="H50" s="148"/>
      <c r="I50" s="18" t="s">
        <v>44</v>
      </c>
      <c r="J50" s="18" t="s">
        <v>45</v>
      </c>
      <c r="K50" s="165"/>
      <c r="L50" s="166"/>
      <c r="M50" s="162"/>
    </row>
    <row r="51" spans="1:13 16373:16384" ht="132.75" customHeight="1">
      <c r="A51" s="22" t="s">
        <v>243</v>
      </c>
      <c r="B51" s="22" t="s">
        <v>227</v>
      </c>
      <c r="C51" s="85" t="s">
        <v>227</v>
      </c>
      <c r="D51" s="85"/>
      <c r="E51" s="22">
        <v>1</v>
      </c>
      <c r="F51" s="69" t="s">
        <v>301</v>
      </c>
      <c r="G51" s="71"/>
      <c r="H51" s="22" t="s">
        <v>302</v>
      </c>
      <c r="I51" s="22">
        <f>6+23+15+9+6+6</f>
        <v>65</v>
      </c>
      <c r="J51" s="22">
        <v>65</v>
      </c>
      <c r="K51" s="69" t="s">
        <v>303</v>
      </c>
      <c r="L51" s="71"/>
      <c r="M51" s="22" t="s">
        <v>248</v>
      </c>
    </row>
    <row r="52" spans="1:13 16373:16384" customFormat="1" ht="66" customHeight="1">
      <c r="A52" s="100" t="s">
        <v>244</v>
      </c>
      <c r="B52" s="22" t="s">
        <v>227</v>
      </c>
      <c r="C52" s="85" t="s">
        <v>227</v>
      </c>
      <c r="D52" s="85"/>
      <c r="E52" s="22">
        <v>2</v>
      </c>
      <c r="F52" s="69" t="s">
        <v>264</v>
      </c>
      <c r="G52" s="71"/>
      <c r="H52" s="22" t="s">
        <v>265</v>
      </c>
      <c r="I52" s="22">
        <v>0.7</v>
      </c>
      <c r="J52" s="22">
        <v>0.96799999999999997</v>
      </c>
      <c r="K52" s="69" t="s">
        <v>266</v>
      </c>
      <c r="L52" s="71"/>
      <c r="M52" s="100" t="s">
        <v>247</v>
      </c>
      <c r="XES52" s="1"/>
      <c r="XET52" s="1"/>
      <c r="XEU52" s="1"/>
      <c r="XEV52" s="1"/>
      <c r="XEW52" s="1"/>
      <c r="XEX52" s="1"/>
      <c r="XEY52" s="1"/>
      <c r="XEZ52" s="1"/>
      <c r="XFA52" s="1"/>
      <c r="XFB52" s="1"/>
      <c r="XFC52" s="1"/>
      <c r="XFD52" s="1"/>
    </row>
    <row r="53" spans="1:13 16373:16384" customFormat="1" ht="48.75" customHeight="1">
      <c r="A53" s="101"/>
      <c r="B53" s="22" t="s">
        <v>227</v>
      </c>
      <c r="C53" s="85" t="s">
        <v>227</v>
      </c>
      <c r="D53" s="85"/>
      <c r="E53" s="22">
        <v>3</v>
      </c>
      <c r="F53" s="69" t="s">
        <v>267</v>
      </c>
      <c r="G53" s="71"/>
      <c r="H53" s="22" t="s">
        <v>268</v>
      </c>
      <c r="I53" s="22">
        <v>1</v>
      </c>
      <c r="J53" s="22">
        <v>2.4</v>
      </c>
      <c r="K53" s="69" t="s">
        <v>269</v>
      </c>
      <c r="L53" s="71"/>
      <c r="M53" s="101"/>
      <c r="XES53" s="1"/>
      <c r="XET53" s="1"/>
      <c r="XEU53" s="1"/>
      <c r="XEV53" s="1"/>
      <c r="XEW53" s="1"/>
      <c r="XEX53" s="1"/>
      <c r="XEY53" s="1"/>
      <c r="XEZ53" s="1"/>
      <c r="XFA53" s="1"/>
      <c r="XFB53" s="1"/>
      <c r="XFC53" s="1"/>
      <c r="XFD53" s="1"/>
    </row>
    <row r="54" spans="1:13 16373:16384" customFormat="1" ht="90" customHeight="1">
      <c r="A54" s="100" t="s">
        <v>272</v>
      </c>
      <c r="B54" s="22" t="s">
        <v>227</v>
      </c>
      <c r="C54" s="85" t="s">
        <v>227</v>
      </c>
      <c r="D54" s="85"/>
      <c r="E54" s="22">
        <v>8</v>
      </c>
      <c r="F54" s="69" t="s">
        <v>270</v>
      </c>
      <c r="G54" s="71"/>
      <c r="H54" s="22" t="s">
        <v>245</v>
      </c>
      <c r="I54" s="22">
        <v>6231</v>
      </c>
      <c r="J54" s="22">
        <v>6231</v>
      </c>
      <c r="K54" s="69" t="s">
        <v>271</v>
      </c>
      <c r="L54" s="71"/>
      <c r="M54" s="100" t="s">
        <v>246</v>
      </c>
      <c r="XES54" s="1"/>
      <c r="XET54" s="1"/>
      <c r="XEU54" s="1"/>
      <c r="XEV54" s="1"/>
      <c r="XEW54" s="1"/>
      <c r="XEX54" s="1"/>
      <c r="XEY54" s="1"/>
      <c r="XEZ54" s="1"/>
      <c r="XFA54" s="1"/>
      <c r="XFB54" s="1"/>
      <c r="XFC54" s="1"/>
      <c r="XFD54" s="1"/>
    </row>
    <row r="55" spans="1:13 16373:16384" customFormat="1" ht="90" customHeight="1">
      <c r="A55" s="101"/>
      <c r="B55" s="22" t="s">
        <v>227</v>
      </c>
      <c r="C55" s="85" t="s">
        <v>227</v>
      </c>
      <c r="D55" s="85"/>
      <c r="E55" s="22"/>
      <c r="F55" s="69" t="s">
        <v>273</v>
      </c>
      <c r="G55" s="71"/>
      <c r="H55" s="22" t="s">
        <v>304</v>
      </c>
      <c r="I55" s="22" t="s">
        <v>274</v>
      </c>
      <c r="J55" s="22" t="s">
        <v>275</v>
      </c>
      <c r="K55" s="69" t="s">
        <v>276</v>
      </c>
      <c r="L55" s="71"/>
      <c r="M55" s="101"/>
      <c r="XES55" s="1"/>
      <c r="XET55" s="1"/>
      <c r="XEU55" s="1"/>
      <c r="XEV55" s="1"/>
      <c r="XEW55" s="1"/>
      <c r="XEX55" s="1"/>
      <c r="XEY55" s="1"/>
      <c r="XEZ55" s="1"/>
      <c r="XFA55" s="1"/>
      <c r="XFB55" s="1"/>
      <c r="XFC55" s="1"/>
      <c r="XFD55" s="1"/>
    </row>
    <row r="56" spans="1:13 16373:16384" ht="20.25" customHeight="1">
      <c r="A56" s="9" t="s">
        <v>46</v>
      </c>
      <c r="B56" s="13"/>
      <c r="C56" s="14"/>
      <c r="D56" s="14"/>
      <c r="E56" s="14"/>
      <c r="F56" s="15"/>
      <c r="G56" s="15"/>
      <c r="H56" s="15"/>
      <c r="I56" s="15"/>
      <c r="J56" s="15"/>
      <c r="K56" s="19"/>
      <c r="L56" s="19"/>
      <c r="M56" s="19"/>
    </row>
    <row r="57" spans="1:13 16373:16384" ht="20.25" customHeight="1">
      <c r="A57" s="9" t="s">
        <v>47</v>
      </c>
      <c r="B57" s="13"/>
      <c r="C57" s="14"/>
      <c r="D57" s="14"/>
      <c r="E57" s="14"/>
      <c r="F57" s="15"/>
      <c r="G57" s="15"/>
      <c r="H57" s="15"/>
      <c r="I57" s="15"/>
      <c r="J57" s="15"/>
      <c r="K57" s="19"/>
      <c r="L57" s="19"/>
      <c r="M57" s="19"/>
    </row>
    <row r="58" spans="1:13 16373:16384" s="2" customFormat="1" ht="24" customHeight="1">
      <c r="A58" s="126" t="s">
        <v>48</v>
      </c>
      <c r="B58" s="126"/>
      <c r="C58" s="126"/>
      <c r="D58" s="126"/>
      <c r="E58" s="126" t="s">
        <v>49</v>
      </c>
      <c r="F58" s="126"/>
      <c r="G58" s="126"/>
      <c r="H58" s="126"/>
      <c r="I58" s="126" t="s">
        <v>50</v>
      </c>
      <c r="J58" s="126"/>
      <c r="K58" s="126" t="s">
        <v>51</v>
      </c>
      <c r="L58" s="126"/>
      <c r="M58" s="126"/>
    </row>
    <row r="59" spans="1:13 16373:16384" ht="20.25" customHeight="1">
      <c r="A59" s="138" t="s">
        <v>235</v>
      </c>
      <c r="B59" s="138"/>
      <c r="C59" s="138"/>
      <c r="D59" s="138"/>
      <c r="E59" s="98" t="s">
        <v>235</v>
      </c>
      <c r="F59" s="98"/>
      <c r="G59" s="98"/>
      <c r="H59" s="98"/>
      <c r="I59" s="134" t="s">
        <v>235</v>
      </c>
      <c r="J59" s="134"/>
      <c r="K59" s="134" t="s">
        <v>235</v>
      </c>
      <c r="L59" s="134"/>
      <c r="M59" s="134"/>
    </row>
    <row r="60" spans="1:13 16373:16384" ht="20.25" customHeight="1">
      <c r="A60" s="138"/>
      <c r="B60" s="138"/>
      <c r="C60" s="138"/>
      <c r="D60" s="138"/>
      <c r="E60" s="98"/>
      <c r="F60" s="98"/>
      <c r="G60" s="98"/>
      <c r="H60" s="98"/>
      <c r="I60" s="102"/>
      <c r="J60" s="102"/>
      <c r="K60" s="102"/>
      <c r="L60" s="102"/>
      <c r="M60" s="102"/>
    </row>
    <row r="61" spans="1:13 16373:16384" ht="20.25" customHeight="1">
      <c r="A61" s="138"/>
      <c r="B61" s="138"/>
      <c r="C61" s="138"/>
      <c r="D61" s="138"/>
      <c r="E61" s="98"/>
      <c r="F61" s="98"/>
      <c r="G61" s="98"/>
      <c r="H61" s="98"/>
      <c r="I61" s="102"/>
      <c r="J61" s="102"/>
      <c r="K61" s="102"/>
      <c r="L61" s="102"/>
      <c r="M61" s="102"/>
    </row>
    <row r="62" spans="1:13 16373:16384" ht="20.25" customHeight="1">
      <c r="A62" s="138"/>
      <c r="B62" s="138"/>
      <c r="C62" s="138"/>
      <c r="D62" s="138"/>
      <c r="E62" s="98"/>
      <c r="F62" s="98"/>
      <c r="G62" s="98"/>
      <c r="H62" s="98"/>
      <c r="I62" s="102"/>
      <c r="J62" s="102"/>
      <c r="K62" s="102"/>
      <c r="L62" s="102"/>
      <c r="M62" s="102"/>
    </row>
    <row r="63" spans="1:13 16373:16384" ht="20.25" customHeight="1">
      <c r="A63" s="16"/>
      <c r="B63" s="16"/>
      <c r="C63" s="16"/>
      <c r="D63" s="16"/>
      <c r="E63" s="17"/>
      <c r="F63" s="17"/>
      <c r="G63" s="17"/>
      <c r="H63" s="17"/>
      <c r="I63" s="20"/>
      <c r="J63" s="20"/>
      <c r="K63" s="20"/>
      <c r="L63" s="20"/>
      <c r="M63" s="20"/>
    </row>
    <row r="64" spans="1:13 16373:16384" ht="20.25" customHeight="1">
      <c r="A64" s="9" t="s">
        <v>52</v>
      </c>
    </row>
    <row r="65" spans="1:13" ht="41.1" customHeight="1">
      <c r="A65" s="79" t="s">
        <v>53</v>
      </c>
      <c r="B65" s="79"/>
      <c r="C65" s="21" t="s">
        <v>54</v>
      </c>
      <c r="D65" s="79" t="s">
        <v>55</v>
      </c>
      <c r="E65" s="79"/>
      <c r="F65" s="79"/>
      <c r="G65" s="146" t="s">
        <v>56</v>
      </c>
      <c r="H65" s="146"/>
      <c r="I65" s="146"/>
      <c r="J65" s="146"/>
      <c r="K65" s="146"/>
      <c r="L65" s="146" t="s">
        <v>57</v>
      </c>
      <c r="M65" s="146"/>
    </row>
    <row r="66" spans="1:13" ht="20.25" customHeight="1">
      <c r="A66" s="113" t="s">
        <v>58</v>
      </c>
      <c r="B66" s="113"/>
      <c r="C66" s="22" t="s">
        <v>230</v>
      </c>
      <c r="D66" s="85" t="s">
        <v>233</v>
      </c>
      <c r="E66" s="85"/>
      <c r="F66" s="85"/>
      <c r="G66" s="69" t="s">
        <v>233</v>
      </c>
      <c r="H66" s="70"/>
      <c r="I66" s="70"/>
      <c r="J66" s="70"/>
      <c r="K66" s="71"/>
      <c r="L66" s="69" t="s">
        <v>233</v>
      </c>
      <c r="M66" s="71"/>
    </row>
    <row r="67" spans="1:13" ht="20.25" customHeight="1">
      <c r="A67" s="113" t="s">
        <v>59</v>
      </c>
      <c r="B67" s="113"/>
      <c r="C67" s="22" t="s">
        <v>230</v>
      </c>
      <c r="D67" s="85" t="s">
        <v>233</v>
      </c>
      <c r="E67" s="85"/>
      <c r="F67" s="85"/>
      <c r="G67" s="69" t="s">
        <v>233</v>
      </c>
      <c r="H67" s="70"/>
      <c r="I67" s="70"/>
      <c r="J67" s="70"/>
      <c r="K67" s="71"/>
      <c r="L67" s="69" t="s">
        <v>233</v>
      </c>
      <c r="M67" s="71"/>
    </row>
    <row r="68" spans="1:13" ht="51.75" customHeight="1">
      <c r="A68" s="113" t="s">
        <v>60</v>
      </c>
      <c r="B68" s="113"/>
      <c r="C68" s="22" t="s">
        <v>231</v>
      </c>
      <c r="D68" s="85" t="s">
        <v>277</v>
      </c>
      <c r="E68" s="85"/>
      <c r="F68" s="85"/>
      <c r="G68" s="69" t="s">
        <v>279</v>
      </c>
      <c r="H68" s="70"/>
      <c r="I68" s="70"/>
      <c r="J68" s="70"/>
      <c r="K68" s="71"/>
      <c r="L68" s="96" t="s">
        <v>281</v>
      </c>
      <c r="M68" s="96"/>
    </row>
    <row r="69" spans="1:13" ht="61.5" customHeight="1">
      <c r="A69" s="113" t="s">
        <v>61</v>
      </c>
      <c r="B69" s="113"/>
      <c r="C69" s="22" t="s">
        <v>231</v>
      </c>
      <c r="D69" s="85" t="s">
        <v>278</v>
      </c>
      <c r="E69" s="85"/>
      <c r="F69" s="85"/>
      <c r="G69" s="69" t="s">
        <v>280</v>
      </c>
      <c r="H69" s="70"/>
      <c r="I69" s="70"/>
      <c r="J69" s="70"/>
      <c r="K69" s="71"/>
      <c r="L69" s="96" t="s">
        <v>232</v>
      </c>
      <c r="M69" s="96"/>
    </row>
    <row r="70" spans="1:13" ht="20.25" customHeight="1">
      <c r="A70" s="113" t="s">
        <v>62</v>
      </c>
      <c r="B70" s="113"/>
      <c r="C70" s="22" t="s">
        <v>230</v>
      </c>
      <c r="D70" s="85" t="s">
        <v>233</v>
      </c>
      <c r="E70" s="85"/>
      <c r="F70" s="85"/>
      <c r="G70" s="69" t="s">
        <v>233</v>
      </c>
      <c r="H70" s="70"/>
      <c r="I70" s="70"/>
      <c r="J70" s="70"/>
      <c r="K70" s="71"/>
      <c r="L70" s="69" t="s">
        <v>233</v>
      </c>
      <c r="M70" s="71"/>
    </row>
    <row r="71" spans="1:13" ht="20.25" customHeight="1">
      <c r="A71" s="16"/>
      <c r="B71" s="16"/>
      <c r="C71" s="16"/>
      <c r="D71" s="16"/>
      <c r="E71" s="17"/>
      <c r="F71" s="17"/>
      <c r="G71" s="17"/>
      <c r="H71" s="17"/>
      <c r="I71" s="20"/>
      <c r="J71" s="20"/>
      <c r="K71" s="20" t="s">
        <v>234</v>
      </c>
      <c r="L71" s="20"/>
      <c r="M71" s="20"/>
    </row>
    <row r="72" spans="1:13" ht="20.25" customHeight="1">
      <c r="A72" s="9" t="s">
        <v>63</v>
      </c>
    </row>
    <row r="73" spans="1:13" ht="33">
      <c r="A73" s="81" t="s">
        <v>64</v>
      </c>
      <c r="B73" s="81"/>
      <c r="C73" s="81"/>
      <c r="D73" s="81"/>
      <c r="E73" s="81"/>
      <c r="F73" s="81"/>
      <c r="G73" s="81"/>
      <c r="H73" s="23" t="s">
        <v>54</v>
      </c>
      <c r="I73" s="23" t="s">
        <v>65</v>
      </c>
      <c r="J73" s="81" t="s">
        <v>66</v>
      </c>
      <c r="K73" s="81"/>
      <c r="L73" s="81"/>
      <c r="M73" s="81"/>
    </row>
    <row r="74" spans="1:13" ht="20.25" customHeight="1">
      <c r="A74" s="113" t="s">
        <v>67</v>
      </c>
      <c r="B74" s="113"/>
      <c r="C74" s="113"/>
      <c r="D74" s="113"/>
      <c r="E74" s="113"/>
      <c r="F74" s="113"/>
      <c r="G74" s="113"/>
      <c r="H74" s="60" t="s">
        <v>230</v>
      </c>
      <c r="I74" s="60" t="s">
        <v>228</v>
      </c>
      <c r="J74" s="102" t="s">
        <v>235</v>
      </c>
      <c r="K74" s="102"/>
      <c r="L74" s="102"/>
      <c r="M74" s="102"/>
    </row>
    <row r="75" spans="1:13" ht="20.25" customHeight="1">
      <c r="A75" s="113" t="s">
        <v>68</v>
      </c>
      <c r="B75" s="113"/>
      <c r="C75" s="113"/>
      <c r="D75" s="113"/>
      <c r="E75" s="113"/>
      <c r="F75" s="113"/>
      <c r="G75" s="113"/>
      <c r="H75" s="60" t="s">
        <v>230</v>
      </c>
      <c r="I75" s="60" t="s">
        <v>228</v>
      </c>
      <c r="J75" s="102" t="s">
        <v>235</v>
      </c>
      <c r="K75" s="102"/>
      <c r="L75" s="102"/>
      <c r="M75" s="102"/>
    </row>
    <row r="76" spans="1:13" ht="20.25" customHeight="1">
      <c r="A76" s="113" t="s">
        <v>69</v>
      </c>
      <c r="B76" s="113"/>
      <c r="C76" s="113"/>
      <c r="D76" s="113" t="s">
        <v>70</v>
      </c>
      <c r="E76" s="113"/>
      <c r="F76" s="113"/>
      <c r="G76" s="113"/>
      <c r="H76" s="60" t="s">
        <v>230</v>
      </c>
      <c r="I76" s="60" t="s">
        <v>228</v>
      </c>
      <c r="J76" s="102" t="s">
        <v>235</v>
      </c>
      <c r="K76" s="102"/>
      <c r="L76" s="102"/>
      <c r="M76" s="102"/>
    </row>
    <row r="77" spans="1:13" ht="20.25" customHeight="1">
      <c r="A77" s="113" t="s">
        <v>71</v>
      </c>
      <c r="B77" s="113"/>
      <c r="C77" s="113"/>
      <c r="D77" s="113" t="s">
        <v>70</v>
      </c>
      <c r="E77" s="113"/>
      <c r="F77" s="113"/>
      <c r="G77" s="113"/>
      <c r="H77" s="60" t="s">
        <v>230</v>
      </c>
      <c r="I77" s="60" t="s">
        <v>228</v>
      </c>
      <c r="J77" s="102" t="s">
        <v>235</v>
      </c>
      <c r="K77" s="102"/>
      <c r="L77" s="102"/>
      <c r="M77" s="102"/>
    </row>
    <row r="78" spans="1:13" ht="20.25" customHeight="1">
      <c r="A78" s="113" t="s">
        <v>72</v>
      </c>
      <c r="B78" s="113"/>
      <c r="C78" s="113"/>
      <c r="D78" s="113" t="s">
        <v>70</v>
      </c>
      <c r="E78" s="113"/>
      <c r="F78" s="113"/>
      <c r="G78" s="113"/>
      <c r="H78" s="60" t="s">
        <v>230</v>
      </c>
      <c r="I78" s="60" t="s">
        <v>228</v>
      </c>
      <c r="J78" s="102" t="s">
        <v>235</v>
      </c>
      <c r="K78" s="102"/>
      <c r="L78" s="102"/>
      <c r="M78" s="102"/>
    </row>
    <row r="79" spans="1:13">
      <c r="A79" s="113" t="s">
        <v>73</v>
      </c>
      <c r="B79" s="113"/>
      <c r="C79" s="113"/>
      <c r="D79" s="113" t="s">
        <v>70</v>
      </c>
      <c r="E79" s="113"/>
      <c r="F79" s="113"/>
      <c r="G79" s="113"/>
      <c r="H79" s="60" t="s">
        <v>230</v>
      </c>
      <c r="I79" s="60" t="s">
        <v>228</v>
      </c>
      <c r="J79" s="102" t="s">
        <v>235</v>
      </c>
      <c r="K79" s="102"/>
      <c r="L79" s="102"/>
      <c r="M79" s="102"/>
    </row>
    <row r="80" spans="1:13">
      <c r="A80" s="113" t="s">
        <v>74</v>
      </c>
      <c r="B80" s="113"/>
      <c r="C80" s="113"/>
      <c r="D80" s="113" t="s">
        <v>70</v>
      </c>
      <c r="E80" s="113"/>
      <c r="F80" s="113"/>
      <c r="G80" s="113"/>
      <c r="H80" s="60" t="s">
        <v>230</v>
      </c>
      <c r="I80" s="60" t="s">
        <v>228</v>
      </c>
      <c r="J80" s="102" t="s">
        <v>235</v>
      </c>
      <c r="K80" s="102"/>
      <c r="L80" s="102"/>
      <c r="M80" s="102"/>
    </row>
    <row r="81" spans="1:14" ht="20.25" customHeight="1">
      <c r="A81" s="16"/>
      <c r="B81" s="16"/>
      <c r="C81" s="16"/>
      <c r="D81" s="16"/>
      <c r="E81" s="17"/>
      <c r="F81" s="17"/>
      <c r="G81" s="17"/>
      <c r="H81" s="17"/>
      <c r="I81" s="20"/>
      <c r="J81" s="20"/>
      <c r="K81" s="20"/>
      <c r="L81" s="20"/>
      <c r="M81" s="20"/>
    </row>
    <row r="82" spans="1:14">
      <c r="A82" s="9" t="s">
        <v>75</v>
      </c>
    </row>
    <row r="83" spans="1:14" s="2" customFormat="1" ht="56.25">
      <c r="A83" s="12" t="s">
        <v>76</v>
      </c>
      <c r="B83" s="12" t="s">
        <v>77</v>
      </c>
      <c r="C83" s="126" t="s">
        <v>64</v>
      </c>
      <c r="D83" s="126"/>
      <c r="E83" s="126"/>
      <c r="F83" s="144" t="s">
        <v>190</v>
      </c>
      <c r="G83" s="145"/>
      <c r="H83" s="119" t="s">
        <v>78</v>
      </c>
      <c r="I83" s="119"/>
      <c r="J83" s="126" t="s">
        <v>79</v>
      </c>
      <c r="K83" s="126"/>
      <c r="L83" s="126" t="s">
        <v>80</v>
      </c>
      <c r="M83" s="126"/>
    </row>
    <row r="84" spans="1:14" ht="29.1" customHeight="1">
      <c r="A84" s="98" t="s">
        <v>236</v>
      </c>
      <c r="B84" s="99" t="s">
        <v>230</v>
      </c>
      <c r="C84" s="27" t="s">
        <v>81</v>
      </c>
      <c r="D84" s="140" t="s">
        <v>235</v>
      </c>
      <c r="E84" s="141"/>
      <c r="F84" s="142" t="s">
        <v>235</v>
      </c>
      <c r="G84" s="143"/>
      <c r="H84" s="142" t="s">
        <v>235</v>
      </c>
      <c r="I84" s="143"/>
      <c r="J84" s="142" t="s">
        <v>235</v>
      </c>
      <c r="K84" s="143"/>
      <c r="L84" s="142" t="s">
        <v>235</v>
      </c>
      <c r="M84" s="143"/>
    </row>
    <row r="85" spans="1:14" ht="29.1" customHeight="1">
      <c r="A85" s="98"/>
      <c r="B85" s="99"/>
      <c r="C85" s="28" t="s">
        <v>82</v>
      </c>
      <c r="D85" s="142" t="s">
        <v>235</v>
      </c>
      <c r="E85" s="143"/>
      <c r="F85" s="142" t="s">
        <v>235</v>
      </c>
      <c r="G85" s="143"/>
      <c r="H85" s="142" t="s">
        <v>235</v>
      </c>
      <c r="I85" s="143"/>
      <c r="J85" s="142" t="s">
        <v>235</v>
      </c>
      <c r="K85" s="143"/>
      <c r="L85" s="142" t="s">
        <v>235</v>
      </c>
      <c r="M85" s="143"/>
      <c r="N85" s="1" t="s">
        <v>234</v>
      </c>
    </row>
    <row r="86" spans="1:14" ht="30" customHeight="1">
      <c r="A86" s="98"/>
      <c r="B86" s="99"/>
      <c r="C86" s="28" t="s">
        <v>83</v>
      </c>
      <c r="D86" s="142" t="s">
        <v>235</v>
      </c>
      <c r="E86" s="143"/>
      <c r="F86" s="142" t="s">
        <v>235</v>
      </c>
      <c r="G86" s="143"/>
      <c r="H86" s="142" t="s">
        <v>235</v>
      </c>
      <c r="I86" s="143"/>
      <c r="J86" s="142" t="s">
        <v>235</v>
      </c>
      <c r="K86" s="143"/>
      <c r="L86" s="142" t="s">
        <v>235</v>
      </c>
      <c r="M86" s="143"/>
    </row>
    <row r="87" spans="1:14" ht="20.25" customHeight="1">
      <c r="A87" s="16"/>
      <c r="B87" s="16"/>
      <c r="C87" s="16"/>
      <c r="D87" s="16"/>
      <c r="E87" s="17"/>
      <c r="F87" s="17"/>
      <c r="G87" s="17"/>
      <c r="H87" s="17"/>
      <c r="I87" s="20"/>
      <c r="J87" s="20"/>
      <c r="K87" s="20"/>
      <c r="L87" s="20"/>
      <c r="M87" s="20"/>
    </row>
    <row r="88" spans="1:14">
      <c r="A88" s="9" t="s">
        <v>84</v>
      </c>
    </row>
    <row r="89" spans="1:14" ht="16.5">
      <c r="A89" s="81" t="s">
        <v>85</v>
      </c>
      <c r="B89" s="81"/>
      <c r="C89" s="81"/>
      <c r="D89" s="81"/>
      <c r="E89" s="81"/>
      <c r="F89" s="81"/>
      <c r="G89" s="81"/>
      <c r="H89" s="23" t="s">
        <v>54</v>
      </c>
      <c r="I89" s="23" t="s">
        <v>86</v>
      </c>
      <c r="J89" s="81" t="s">
        <v>66</v>
      </c>
      <c r="K89" s="81"/>
      <c r="L89" s="81"/>
      <c r="M89" s="81"/>
    </row>
    <row r="90" spans="1:14">
      <c r="A90" s="113" t="s">
        <v>87</v>
      </c>
      <c r="B90" s="113"/>
      <c r="C90" s="113"/>
      <c r="D90" s="113"/>
      <c r="E90" s="113"/>
      <c r="F90" s="113"/>
      <c r="G90" s="113"/>
      <c r="H90" s="60" t="s">
        <v>230</v>
      </c>
      <c r="I90" s="60" t="s">
        <v>228</v>
      </c>
      <c r="J90" s="102" t="s">
        <v>235</v>
      </c>
      <c r="K90" s="102"/>
      <c r="L90" s="102"/>
      <c r="M90" s="102"/>
    </row>
    <row r="91" spans="1:14">
      <c r="A91" s="113" t="s">
        <v>88</v>
      </c>
      <c r="B91" s="113"/>
      <c r="C91" s="113"/>
      <c r="D91" s="113"/>
      <c r="E91" s="113"/>
      <c r="F91" s="113"/>
      <c r="G91" s="113"/>
      <c r="H91" s="60" t="s">
        <v>230</v>
      </c>
      <c r="I91" s="60" t="s">
        <v>228</v>
      </c>
      <c r="J91" s="102" t="s">
        <v>235</v>
      </c>
      <c r="K91" s="102"/>
      <c r="L91" s="102"/>
      <c r="M91" s="102"/>
    </row>
    <row r="92" spans="1:14">
      <c r="A92" s="113" t="s">
        <v>89</v>
      </c>
      <c r="B92" s="113"/>
      <c r="C92" s="113"/>
      <c r="D92" s="113"/>
      <c r="E92" s="113"/>
      <c r="F92" s="113"/>
      <c r="G92" s="113"/>
      <c r="H92" s="60" t="s">
        <v>230</v>
      </c>
      <c r="I92" s="60" t="s">
        <v>228</v>
      </c>
      <c r="J92" s="102" t="s">
        <v>235</v>
      </c>
      <c r="K92" s="102"/>
      <c r="L92" s="102"/>
      <c r="M92" s="102"/>
    </row>
    <row r="93" spans="1:14">
      <c r="A93" s="113" t="s">
        <v>90</v>
      </c>
      <c r="B93" s="113"/>
      <c r="C93" s="113"/>
      <c r="D93" s="113"/>
      <c r="E93" s="113"/>
      <c r="F93" s="113"/>
      <c r="G93" s="113"/>
      <c r="H93" s="60" t="s">
        <v>230</v>
      </c>
      <c r="I93" s="60" t="s">
        <v>228</v>
      </c>
      <c r="J93" s="102" t="s">
        <v>235</v>
      </c>
      <c r="K93" s="102"/>
      <c r="L93" s="102"/>
      <c r="M93" s="102"/>
    </row>
    <row r="94" spans="1:14">
      <c r="A94" s="113" t="s">
        <v>74</v>
      </c>
      <c r="B94" s="113"/>
      <c r="C94" s="113"/>
      <c r="D94" s="113"/>
      <c r="E94" s="113"/>
      <c r="F94" s="113"/>
      <c r="G94" s="113"/>
      <c r="H94" s="60" t="s">
        <v>230</v>
      </c>
      <c r="I94" s="60" t="s">
        <v>228</v>
      </c>
      <c r="J94" s="102" t="s">
        <v>235</v>
      </c>
      <c r="K94" s="102"/>
      <c r="L94" s="102"/>
      <c r="M94" s="102"/>
    </row>
    <row r="95" spans="1:14" ht="20.25" customHeight="1">
      <c r="A95" s="16"/>
      <c r="B95" s="16"/>
      <c r="C95" s="16"/>
      <c r="D95" s="16"/>
      <c r="E95" s="17"/>
      <c r="F95" s="17"/>
      <c r="G95" s="17"/>
      <c r="H95" s="17"/>
      <c r="I95" s="20"/>
      <c r="J95" s="20"/>
      <c r="K95" s="20"/>
      <c r="L95" s="20"/>
      <c r="M95" s="20"/>
    </row>
    <row r="96" spans="1:14">
      <c r="A96" s="9" t="s">
        <v>91</v>
      </c>
    </row>
    <row r="97" spans="1:13">
      <c r="A97" s="9" t="s">
        <v>92</v>
      </c>
    </row>
    <row r="98" spans="1:13" ht="42" customHeight="1">
      <c r="A98" s="126" t="s">
        <v>93</v>
      </c>
      <c r="B98" s="126"/>
      <c r="C98" s="126"/>
      <c r="D98" s="12" t="s">
        <v>54</v>
      </c>
      <c r="E98" s="126" t="s">
        <v>94</v>
      </c>
      <c r="F98" s="126"/>
      <c r="G98" s="126"/>
      <c r="H98" s="126"/>
      <c r="I98" s="126" t="s">
        <v>66</v>
      </c>
      <c r="J98" s="126"/>
      <c r="K98" s="126"/>
      <c r="L98" s="126" t="s">
        <v>95</v>
      </c>
      <c r="M98" s="126"/>
    </row>
    <row r="99" spans="1:13" ht="38.25" customHeight="1">
      <c r="A99" s="121" t="s">
        <v>96</v>
      </c>
      <c r="B99" s="121"/>
      <c r="C99" s="121"/>
      <c r="D99" s="55" t="s">
        <v>231</v>
      </c>
      <c r="E99" s="138" t="s">
        <v>249</v>
      </c>
      <c r="F99" s="138"/>
      <c r="G99" s="138"/>
      <c r="H99" s="138"/>
      <c r="I99" s="198" t="s">
        <v>282</v>
      </c>
      <c r="J99" s="199"/>
      <c r="K99" s="199"/>
      <c r="L99" s="96" t="s">
        <v>250</v>
      </c>
      <c r="M99" s="96"/>
    </row>
    <row r="100" spans="1:13" ht="45" customHeight="1">
      <c r="A100" s="121" t="s">
        <v>97</v>
      </c>
      <c r="B100" s="121"/>
      <c r="C100" s="121"/>
      <c r="D100" s="55" t="s">
        <v>231</v>
      </c>
      <c r="E100" s="138" t="s">
        <v>251</v>
      </c>
      <c r="F100" s="138"/>
      <c r="G100" s="138"/>
      <c r="H100" s="138"/>
      <c r="I100" s="139" t="s">
        <v>228</v>
      </c>
      <c r="J100" s="139"/>
      <c r="K100" s="139"/>
      <c r="L100" s="139" t="s">
        <v>252</v>
      </c>
      <c r="M100" s="139"/>
    </row>
    <row r="101" spans="1:13" ht="54.95" customHeight="1">
      <c r="A101" s="121" t="s">
        <v>98</v>
      </c>
      <c r="B101" s="121"/>
      <c r="C101" s="121"/>
      <c r="D101" s="55" t="s">
        <v>231</v>
      </c>
      <c r="E101" s="138" t="s">
        <v>251</v>
      </c>
      <c r="F101" s="138"/>
      <c r="G101" s="138"/>
      <c r="H101" s="138"/>
      <c r="I101" s="139" t="s">
        <v>228</v>
      </c>
      <c r="J101" s="139"/>
      <c r="K101" s="139"/>
      <c r="L101" s="139" t="s">
        <v>252</v>
      </c>
      <c r="M101" s="139"/>
    </row>
    <row r="102" spans="1:13">
      <c r="A102" s="9"/>
    </row>
    <row r="103" spans="1:13">
      <c r="A103" s="9" t="s">
        <v>99</v>
      </c>
    </row>
    <row r="104" spans="1:13" ht="21.95" customHeight="1">
      <c r="A104" s="135" t="s">
        <v>93</v>
      </c>
      <c r="B104" s="135"/>
      <c r="C104" s="135"/>
      <c r="D104" s="29" t="s">
        <v>54</v>
      </c>
      <c r="E104" s="135" t="s">
        <v>94</v>
      </c>
      <c r="F104" s="135"/>
      <c r="G104" s="135"/>
      <c r="H104" s="135"/>
      <c r="I104" s="135" t="s">
        <v>66</v>
      </c>
      <c r="J104" s="135"/>
      <c r="K104" s="135"/>
      <c r="L104" s="135" t="s">
        <v>95</v>
      </c>
      <c r="M104" s="135"/>
    </row>
    <row r="105" spans="1:13" ht="21" customHeight="1">
      <c r="A105" s="121" t="s">
        <v>100</v>
      </c>
      <c r="B105" s="121"/>
      <c r="C105" s="121"/>
      <c r="D105" s="26" t="s">
        <v>231</v>
      </c>
      <c r="E105" s="122" t="s">
        <v>253</v>
      </c>
      <c r="F105" s="122"/>
      <c r="G105" s="122"/>
      <c r="H105" s="122"/>
      <c r="I105" s="137" t="s">
        <v>283</v>
      </c>
      <c r="J105" s="86"/>
      <c r="K105" s="86"/>
      <c r="L105" s="134" t="s">
        <v>252</v>
      </c>
      <c r="M105" s="134"/>
    </row>
    <row r="106" spans="1:13" ht="54.95" customHeight="1">
      <c r="A106" s="121" t="s">
        <v>101</v>
      </c>
      <c r="B106" s="121"/>
      <c r="C106" s="121"/>
      <c r="D106" s="26" t="s">
        <v>231</v>
      </c>
      <c r="E106" s="122" t="s">
        <v>254</v>
      </c>
      <c r="F106" s="122"/>
      <c r="G106" s="122"/>
      <c r="H106" s="122"/>
      <c r="I106" s="136" t="s">
        <v>283</v>
      </c>
      <c r="J106" s="86"/>
      <c r="K106" s="86"/>
      <c r="L106" s="134" t="s">
        <v>252</v>
      </c>
      <c r="M106" s="134"/>
    </row>
    <row r="107" spans="1:13" ht="32.1" customHeight="1">
      <c r="A107" s="121" t="s">
        <v>102</v>
      </c>
      <c r="B107" s="121"/>
      <c r="C107" s="121"/>
      <c r="D107" s="26" t="s">
        <v>231</v>
      </c>
      <c r="E107" s="122" t="s">
        <v>255</v>
      </c>
      <c r="F107" s="122"/>
      <c r="G107" s="122"/>
      <c r="H107" s="122"/>
      <c r="I107" s="136" t="s">
        <v>283</v>
      </c>
      <c r="J107" s="86"/>
      <c r="K107" s="86"/>
      <c r="L107" s="134" t="s">
        <v>252</v>
      </c>
      <c r="M107" s="134"/>
    </row>
    <row r="108" spans="1:13" ht="54" customHeight="1">
      <c r="A108" s="121" t="s">
        <v>103</v>
      </c>
      <c r="B108" s="121"/>
      <c r="C108" s="121"/>
      <c r="D108" s="26" t="s">
        <v>231</v>
      </c>
      <c r="E108" s="122" t="s">
        <v>256</v>
      </c>
      <c r="F108" s="122"/>
      <c r="G108" s="122"/>
      <c r="H108" s="122"/>
      <c r="I108" s="136" t="s">
        <v>283</v>
      </c>
      <c r="J108" s="86"/>
      <c r="K108" s="86"/>
      <c r="L108" s="134" t="s">
        <v>252</v>
      </c>
      <c r="M108" s="134"/>
    </row>
    <row r="109" spans="1:13" ht="42" customHeight="1">
      <c r="A109" s="121" t="s">
        <v>104</v>
      </c>
      <c r="B109" s="121"/>
      <c r="C109" s="121"/>
      <c r="D109" s="26" t="s">
        <v>230</v>
      </c>
      <c r="E109" s="122" t="s">
        <v>227</v>
      </c>
      <c r="F109" s="122"/>
      <c r="G109" s="122"/>
      <c r="H109" s="122"/>
      <c r="I109" s="76" t="s">
        <v>227</v>
      </c>
      <c r="J109" s="76"/>
      <c r="K109" s="76"/>
      <c r="L109" s="134" t="s">
        <v>227</v>
      </c>
      <c r="M109" s="134"/>
    </row>
    <row r="110" spans="1:13" ht="15.75" customHeight="1"/>
    <row r="111" spans="1:13" ht="15.75" customHeight="1">
      <c r="A111" s="9" t="s">
        <v>105</v>
      </c>
    </row>
    <row r="112" spans="1:13" ht="35.1" customHeight="1">
      <c r="A112" s="135" t="s">
        <v>93</v>
      </c>
      <c r="B112" s="135"/>
      <c r="C112" s="135"/>
      <c r="D112" s="29" t="s">
        <v>54</v>
      </c>
      <c r="E112" s="135" t="s">
        <v>94</v>
      </c>
      <c r="F112" s="135"/>
      <c r="G112" s="135"/>
      <c r="H112" s="135"/>
      <c r="I112" s="135" t="s">
        <v>66</v>
      </c>
      <c r="J112" s="135"/>
      <c r="K112" s="135"/>
      <c r="L112" s="135" t="s">
        <v>95</v>
      </c>
      <c r="M112" s="135"/>
    </row>
    <row r="113" spans="1:15" ht="24.95" customHeight="1">
      <c r="A113" s="121" t="s">
        <v>106</v>
      </c>
      <c r="B113" s="121"/>
      <c r="C113" s="121"/>
      <c r="D113" s="61" t="s">
        <v>231</v>
      </c>
      <c r="E113" s="122" t="s">
        <v>294</v>
      </c>
      <c r="F113" s="122"/>
      <c r="G113" s="122"/>
      <c r="H113" s="122"/>
      <c r="I113" s="136" t="s">
        <v>284</v>
      </c>
      <c r="J113" s="86"/>
      <c r="K113" s="86"/>
      <c r="L113" s="134" t="s">
        <v>252</v>
      </c>
      <c r="M113" s="134"/>
    </row>
    <row r="114" spans="1:15" ht="75.95" customHeight="1">
      <c r="A114" s="121" t="s">
        <v>107</v>
      </c>
      <c r="B114" s="121"/>
      <c r="C114" s="121"/>
      <c r="D114" s="61" t="s">
        <v>231</v>
      </c>
      <c r="E114" s="122" t="s">
        <v>257</v>
      </c>
      <c r="F114" s="122"/>
      <c r="G114" s="122"/>
      <c r="H114" s="122"/>
      <c r="I114" s="136" t="s">
        <v>285</v>
      </c>
      <c r="J114" s="86"/>
      <c r="K114" s="86"/>
      <c r="L114" s="134" t="s">
        <v>252</v>
      </c>
      <c r="M114" s="134"/>
    </row>
    <row r="115" spans="1:15" ht="57" customHeight="1">
      <c r="A115" s="121" t="s">
        <v>108</v>
      </c>
      <c r="B115" s="121"/>
      <c r="C115" s="121"/>
      <c r="D115" s="61" t="s">
        <v>231</v>
      </c>
      <c r="E115" s="122" t="s">
        <v>295</v>
      </c>
      <c r="F115" s="122"/>
      <c r="G115" s="122"/>
      <c r="H115" s="122"/>
      <c r="I115" s="136" t="s">
        <v>326</v>
      </c>
      <c r="J115" s="86"/>
      <c r="K115" s="86"/>
      <c r="L115" s="134" t="s">
        <v>252</v>
      </c>
      <c r="M115" s="134"/>
    </row>
    <row r="116" spans="1:15" ht="42.95" customHeight="1">
      <c r="A116" s="121" t="s">
        <v>109</v>
      </c>
      <c r="B116" s="121"/>
      <c r="C116" s="121"/>
      <c r="D116" s="61" t="s">
        <v>230</v>
      </c>
      <c r="E116" s="122" t="s">
        <v>227</v>
      </c>
      <c r="F116" s="122"/>
      <c r="G116" s="122"/>
      <c r="H116" s="122"/>
      <c r="I116" s="76" t="s">
        <v>227</v>
      </c>
      <c r="J116" s="76"/>
      <c r="K116" s="76"/>
      <c r="L116" s="134" t="s">
        <v>227</v>
      </c>
      <c r="M116" s="134"/>
    </row>
    <row r="117" spans="1:15" ht="42.95" customHeight="1">
      <c r="A117" s="121" t="s">
        <v>110</v>
      </c>
      <c r="B117" s="121"/>
      <c r="C117" s="121"/>
      <c r="D117" s="61" t="s">
        <v>230</v>
      </c>
      <c r="E117" s="122" t="s">
        <v>227</v>
      </c>
      <c r="F117" s="122"/>
      <c r="G117" s="122"/>
      <c r="H117" s="122"/>
      <c r="I117" s="76" t="s">
        <v>227</v>
      </c>
      <c r="J117" s="76"/>
      <c r="K117" s="76"/>
      <c r="L117" s="134" t="s">
        <v>227</v>
      </c>
      <c r="M117" s="134"/>
    </row>
    <row r="118" spans="1:15" ht="42.95" customHeight="1">
      <c r="A118" s="121" t="s">
        <v>111</v>
      </c>
      <c r="B118" s="121"/>
      <c r="C118" s="121"/>
      <c r="D118" s="61" t="s">
        <v>231</v>
      </c>
      <c r="E118" s="122" t="s">
        <v>258</v>
      </c>
      <c r="F118" s="122"/>
      <c r="G118" s="122"/>
      <c r="H118" s="122"/>
      <c r="I118" s="136" t="s">
        <v>326</v>
      </c>
      <c r="J118" s="86"/>
      <c r="K118" s="86"/>
      <c r="L118" s="134" t="s">
        <v>252</v>
      </c>
      <c r="M118" s="134"/>
    </row>
    <row r="119" spans="1:15" ht="42.95" customHeight="1">
      <c r="A119" s="121" t="s">
        <v>112</v>
      </c>
      <c r="B119" s="121"/>
      <c r="C119" s="121"/>
      <c r="D119" s="61" t="s">
        <v>230</v>
      </c>
      <c r="E119" s="122" t="s">
        <v>227</v>
      </c>
      <c r="F119" s="122"/>
      <c r="G119" s="122"/>
      <c r="H119" s="122"/>
      <c r="I119" s="76" t="s">
        <v>227</v>
      </c>
      <c r="J119" s="76"/>
      <c r="K119" s="76"/>
      <c r="L119" s="134" t="s">
        <v>227</v>
      </c>
      <c r="M119" s="134"/>
    </row>
    <row r="120" spans="1:15" ht="42.95" customHeight="1">
      <c r="A120" s="121" t="s">
        <v>113</v>
      </c>
      <c r="B120" s="121"/>
      <c r="C120" s="121"/>
      <c r="D120" s="61" t="s">
        <v>230</v>
      </c>
      <c r="E120" s="122" t="s">
        <v>227</v>
      </c>
      <c r="F120" s="122"/>
      <c r="G120" s="122"/>
      <c r="H120" s="122"/>
      <c r="I120" s="76" t="s">
        <v>227</v>
      </c>
      <c r="J120" s="76"/>
      <c r="K120" s="76"/>
      <c r="L120" s="134" t="s">
        <v>227</v>
      </c>
      <c r="M120" s="134"/>
    </row>
    <row r="121" spans="1:15" ht="42.95" customHeight="1">
      <c r="A121" s="121" t="s">
        <v>114</v>
      </c>
      <c r="B121" s="121"/>
      <c r="C121" s="121"/>
      <c r="D121" s="61" t="s">
        <v>230</v>
      </c>
      <c r="E121" s="122" t="s">
        <v>227</v>
      </c>
      <c r="F121" s="122"/>
      <c r="G121" s="122"/>
      <c r="H121" s="122"/>
      <c r="I121" s="76" t="s">
        <v>227</v>
      </c>
      <c r="J121" s="76"/>
      <c r="K121" s="76"/>
      <c r="L121" s="134" t="s">
        <v>227</v>
      </c>
      <c r="M121" s="134"/>
      <c r="O121" s="1" t="s">
        <v>234</v>
      </c>
    </row>
    <row r="122" spans="1:15" ht="15.75" customHeight="1">
      <c r="A122" s="9"/>
      <c r="D122" s="1" t="s">
        <v>234</v>
      </c>
    </row>
    <row r="123" spans="1:15" ht="15.75" customHeight="1">
      <c r="A123" s="9" t="s">
        <v>115</v>
      </c>
    </row>
    <row r="124" spans="1:15" ht="35.1" customHeight="1">
      <c r="A124" s="135" t="s">
        <v>93</v>
      </c>
      <c r="B124" s="135"/>
      <c r="C124" s="135"/>
      <c r="D124" s="29" t="s">
        <v>54</v>
      </c>
      <c r="E124" s="135" t="s">
        <v>94</v>
      </c>
      <c r="F124" s="135"/>
      <c r="G124" s="135"/>
      <c r="H124" s="135"/>
      <c r="I124" s="135" t="s">
        <v>66</v>
      </c>
      <c r="J124" s="135"/>
      <c r="K124" s="135"/>
      <c r="L124" s="135" t="s">
        <v>95</v>
      </c>
      <c r="M124" s="135"/>
    </row>
    <row r="125" spans="1:15" ht="24.95" customHeight="1">
      <c r="A125" s="121" t="s">
        <v>116</v>
      </c>
      <c r="B125" s="121"/>
      <c r="C125" s="121"/>
      <c r="D125" s="61" t="s">
        <v>231</v>
      </c>
      <c r="E125" s="122" t="s">
        <v>259</v>
      </c>
      <c r="F125" s="122"/>
      <c r="G125" s="122"/>
      <c r="H125" s="122"/>
      <c r="I125" s="136" t="s">
        <v>325</v>
      </c>
      <c r="J125" s="86"/>
      <c r="K125" s="86"/>
      <c r="L125" s="76" t="s">
        <v>252</v>
      </c>
      <c r="M125" s="76"/>
    </row>
    <row r="126" spans="1:15" ht="35.1" customHeight="1">
      <c r="A126" s="121" t="s">
        <v>117</v>
      </c>
      <c r="B126" s="121"/>
      <c r="C126" s="121"/>
      <c r="D126" s="61" t="s">
        <v>230</v>
      </c>
      <c r="E126" s="122" t="s">
        <v>227</v>
      </c>
      <c r="F126" s="122"/>
      <c r="G126" s="122"/>
      <c r="H126" s="122"/>
      <c r="I126" s="76" t="s">
        <v>227</v>
      </c>
      <c r="J126" s="76"/>
      <c r="K126" s="76"/>
      <c r="L126" s="76" t="s">
        <v>227</v>
      </c>
      <c r="M126" s="76"/>
    </row>
    <row r="127" spans="1:15" ht="20.25" customHeight="1">
      <c r="A127" s="16"/>
      <c r="B127" s="16"/>
      <c r="C127" s="16"/>
      <c r="D127" s="16"/>
      <c r="E127" s="17"/>
      <c r="F127" s="17"/>
      <c r="G127" s="17"/>
      <c r="H127" s="17"/>
      <c r="I127" s="20"/>
      <c r="J127" s="20"/>
      <c r="K127" s="20"/>
      <c r="L127" s="20"/>
      <c r="M127" s="20"/>
    </row>
    <row r="128" spans="1:15">
      <c r="A128" s="9" t="s">
        <v>118</v>
      </c>
    </row>
    <row r="129" spans="1:16" ht="16.5">
      <c r="A129" s="107" t="s">
        <v>119</v>
      </c>
      <c r="B129" s="107"/>
      <c r="C129" s="107"/>
      <c r="D129" s="107"/>
      <c r="E129" s="23" t="s">
        <v>120</v>
      </c>
      <c r="F129" s="123" t="s">
        <v>121</v>
      </c>
      <c r="G129" s="124"/>
      <c r="H129" s="125"/>
      <c r="I129" s="123" t="s">
        <v>122</v>
      </c>
      <c r="J129" s="124"/>
      <c r="K129" s="124"/>
      <c r="L129" s="124"/>
      <c r="M129" s="125"/>
    </row>
    <row r="130" spans="1:16">
      <c r="A130" s="128" t="s">
        <v>296</v>
      </c>
      <c r="B130" s="129"/>
      <c r="C130" s="129"/>
      <c r="D130" s="130"/>
      <c r="E130" s="100">
        <v>98</v>
      </c>
      <c r="F130" s="31" t="s">
        <v>123</v>
      </c>
      <c r="G130" s="31" t="s">
        <v>124</v>
      </c>
      <c r="H130" s="31" t="s">
        <v>125</v>
      </c>
      <c r="I130" s="31" t="s">
        <v>126</v>
      </c>
      <c r="J130" s="31" t="s">
        <v>127</v>
      </c>
      <c r="K130" s="31" t="s">
        <v>128</v>
      </c>
      <c r="L130" s="31" t="s">
        <v>129</v>
      </c>
      <c r="M130" s="31" t="s">
        <v>130</v>
      </c>
    </row>
    <row r="131" spans="1:16">
      <c r="A131" s="131"/>
      <c r="B131" s="132"/>
      <c r="C131" s="132"/>
      <c r="D131" s="133"/>
      <c r="E131" s="101"/>
      <c r="F131" s="32">
        <v>69</v>
      </c>
      <c r="G131" s="32">
        <v>28</v>
      </c>
      <c r="H131" s="32">
        <v>1</v>
      </c>
      <c r="I131" s="32">
        <v>0</v>
      </c>
      <c r="J131" s="32">
        <v>98</v>
      </c>
      <c r="K131" s="32">
        <v>0</v>
      </c>
      <c r="L131" s="32">
        <v>0</v>
      </c>
      <c r="M131" s="32">
        <v>0</v>
      </c>
    </row>
    <row r="132" spans="1:16" ht="20.25" customHeight="1">
      <c r="A132" s="16"/>
      <c r="B132" s="16"/>
      <c r="C132" s="16"/>
      <c r="D132" s="16"/>
      <c r="E132" s="17"/>
      <c r="F132" s="17"/>
      <c r="G132" s="17"/>
      <c r="H132" s="17"/>
      <c r="I132" s="20"/>
      <c r="J132" s="20"/>
      <c r="K132" s="20"/>
      <c r="L132" s="20"/>
      <c r="M132" s="20"/>
    </row>
    <row r="133" spans="1:16" ht="15.75" customHeight="1">
      <c r="A133" s="9" t="s">
        <v>131</v>
      </c>
    </row>
    <row r="134" spans="1:16" ht="45" customHeight="1">
      <c r="A134" s="126" t="s">
        <v>132</v>
      </c>
      <c r="B134" s="126"/>
      <c r="C134" s="126"/>
      <c r="D134" s="126"/>
      <c r="E134" s="126"/>
      <c r="F134" s="126"/>
      <c r="G134" s="126" t="s">
        <v>133</v>
      </c>
      <c r="H134" s="126"/>
      <c r="I134" s="126"/>
      <c r="J134" s="127" t="s">
        <v>134</v>
      </c>
      <c r="K134" s="127"/>
      <c r="L134" s="127"/>
      <c r="M134" s="127"/>
    </row>
    <row r="135" spans="1:16" ht="63.75" customHeight="1">
      <c r="A135" s="120" t="s">
        <v>297</v>
      </c>
      <c r="B135" s="120"/>
      <c r="C135" s="120"/>
      <c r="D135" s="120"/>
      <c r="E135" s="120"/>
      <c r="F135" s="120"/>
      <c r="G135" s="120" t="s">
        <v>306</v>
      </c>
      <c r="H135" s="120"/>
      <c r="I135" s="120"/>
      <c r="J135" s="137" t="s">
        <v>325</v>
      </c>
      <c r="K135" s="120"/>
      <c r="L135" s="120"/>
      <c r="M135" s="120"/>
    </row>
    <row r="136" spans="1:16" ht="47.25" customHeight="1">
      <c r="A136" s="120" t="s">
        <v>298</v>
      </c>
      <c r="B136" s="120"/>
      <c r="C136" s="120"/>
      <c r="D136" s="120"/>
      <c r="E136" s="120"/>
      <c r="F136" s="120"/>
      <c r="G136" s="120" t="s">
        <v>307</v>
      </c>
      <c r="H136" s="120"/>
      <c r="I136" s="120"/>
      <c r="J136" s="137" t="s">
        <v>325</v>
      </c>
      <c r="K136" s="120"/>
      <c r="L136" s="120"/>
      <c r="M136" s="120"/>
    </row>
    <row r="137" spans="1:16" ht="54" customHeight="1">
      <c r="A137" s="120" t="s">
        <v>299</v>
      </c>
      <c r="B137" s="120"/>
      <c r="C137" s="120"/>
      <c r="D137" s="120"/>
      <c r="E137" s="120"/>
      <c r="F137" s="120"/>
      <c r="G137" s="120" t="s">
        <v>305</v>
      </c>
      <c r="H137" s="120"/>
      <c r="I137" s="120"/>
      <c r="J137" s="137" t="s">
        <v>325</v>
      </c>
      <c r="K137" s="120"/>
      <c r="L137" s="120"/>
      <c r="M137" s="120"/>
      <c r="P137" s="1" t="s">
        <v>234</v>
      </c>
    </row>
    <row r="138" spans="1:16" ht="20.25" customHeight="1">
      <c r="A138" s="16"/>
      <c r="B138" s="16"/>
      <c r="C138" s="16"/>
      <c r="D138" s="16"/>
      <c r="E138" s="17"/>
      <c r="F138" s="17"/>
      <c r="G138" s="17"/>
      <c r="H138" s="17"/>
      <c r="I138" s="20"/>
      <c r="J138" s="20"/>
      <c r="K138" s="20"/>
      <c r="L138" s="20"/>
      <c r="M138" s="20"/>
    </row>
    <row r="139" spans="1:16">
      <c r="A139" s="9" t="s">
        <v>135</v>
      </c>
      <c r="B139" s="33"/>
      <c r="C139" s="33"/>
      <c r="D139" s="33"/>
      <c r="E139" s="33"/>
      <c r="F139" s="34"/>
      <c r="G139" s="34"/>
      <c r="H139" s="34"/>
      <c r="I139" s="34"/>
      <c r="J139" s="34"/>
      <c r="K139" s="34"/>
      <c r="L139" s="34"/>
      <c r="M139" s="34"/>
    </row>
    <row r="140" spans="1:16" s="3" customFormat="1" ht="54">
      <c r="A140" s="119" t="s">
        <v>136</v>
      </c>
      <c r="B140" s="119"/>
      <c r="C140" s="119"/>
      <c r="D140" s="119"/>
      <c r="E140" s="119"/>
      <c r="F140" s="119" t="s">
        <v>137</v>
      </c>
      <c r="G140" s="119"/>
      <c r="H140" s="119"/>
      <c r="I140" s="119"/>
      <c r="J140" s="119"/>
      <c r="K140" s="25" t="s">
        <v>138</v>
      </c>
      <c r="L140" s="119" t="s">
        <v>139</v>
      </c>
      <c r="M140" s="119"/>
    </row>
    <row r="141" spans="1:16" s="4" customFormat="1" ht="28.5" customHeight="1">
      <c r="A141" s="115" t="s">
        <v>308</v>
      </c>
      <c r="B141" s="116"/>
      <c r="C141" s="116"/>
      <c r="D141" s="116"/>
      <c r="E141" s="117"/>
      <c r="F141" s="115" t="s">
        <v>309</v>
      </c>
      <c r="G141" s="116"/>
      <c r="H141" s="116"/>
      <c r="I141" s="116"/>
      <c r="J141" s="117"/>
      <c r="K141" s="62">
        <v>1</v>
      </c>
      <c r="L141" s="118" t="s">
        <v>283</v>
      </c>
      <c r="M141" s="117"/>
    </row>
    <row r="142" spans="1:16" s="4" customFormat="1" ht="36.75" customHeight="1">
      <c r="A142" s="115" t="s">
        <v>310</v>
      </c>
      <c r="B142" s="116"/>
      <c r="C142" s="116"/>
      <c r="D142" s="116"/>
      <c r="E142" s="117"/>
      <c r="F142" s="115" t="s">
        <v>311</v>
      </c>
      <c r="G142" s="116"/>
      <c r="H142" s="116"/>
      <c r="I142" s="116"/>
      <c r="J142" s="117"/>
      <c r="K142" s="62">
        <v>1</v>
      </c>
      <c r="L142" s="118" t="s">
        <v>283</v>
      </c>
      <c r="M142" s="117"/>
    </row>
    <row r="143" spans="1:16" s="4" customFormat="1" ht="28.5" customHeight="1">
      <c r="A143" s="115" t="s">
        <v>312</v>
      </c>
      <c r="B143" s="116"/>
      <c r="C143" s="116"/>
      <c r="D143" s="116"/>
      <c r="E143" s="117"/>
      <c r="F143" s="115" t="s">
        <v>313</v>
      </c>
      <c r="G143" s="116"/>
      <c r="H143" s="116"/>
      <c r="I143" s="116"/>
      <c r="J143" s="117"/>
      <c r="K143" s="62">
        <v>1</v>
      </c>
      <c r="L143" s="118" t="s">
        <v>283</v>
      </c>
      <c r="M143" s="117"/>
    </row>
    <row r="144" spans="1:16" s="4" customFormat="1" ht="28.5" customHeight="1">
      <c r="A144" s="115" t="s">
        <v>314</v>
      </c>
      <c r="B144" s="116"/>
      <c r="C144" s="116"/>
      <c r="D144" s="116"/>
      <c r="E144" s="117"/>
      <c r="F144" s="115" t="s">
        <v>315</v>
      </c>
      <c r="G144" s="116"/>
      <c r="H144" s="116"/>
      <c r="I144" s="116"/>
      <c r="J144" s="117"/>
      <c r="K144" s="62">
        <v>1</v>
      </c>
      <c r="L144" s="118" t="s">
        <v>283</v>
      </c>
      <c r="M144" s="117"/>
    </row>
    <row r="145" spans="1:13" s="4" customFormat="1" ht="15" customHeight="1">
      <c r="A145" s="35"/>
      <c r="B145" s="35"/>
      <c r="C145" s="35"/>
      <c r="D145" s="35"/>
      <c r="E145" s="35"/>
      <c r="F145" s="35"/>
      <c r="G145" s="35"/>
      <c r="H145" s="35"/>
      <c r="I145" s="35"/>
      <c r="J145" s="35"/>
      <c r="K145" s="35"/>
      <c r="L145" s="35"/>
      <c r="M145" s="35"/>
    </row>
    <row r="146" spans="1:13" ht="15.75" customHeight="1">
      <c r="A146" s="9" t="s">
        <v>140</v>
      </c>
    </row>
    <row r="147" spans="1:13" ht="81">
      <c r="A147" s="36" t="s">
        <v>141</v>
      </c>
      <c r="B147" s="36" t="s">
        <v>142</v>
      </c>
      <c r="C147" s="36" t="s">
        <v>143</v>
      </c>
      <c r="D147" s="30" t="s">
        <v>144</v>
      </c>
      <c r="E147" s="30" t="s">
        <v>145</v>
      </c>
      <c r="F147" s="107" t="s">
        <v>66</v>
      </c>
      <c r="G147" s="107"/>
      <c r="H147" s="107"/>
      <c r="I147" s="107"/>
      <c r="J147" s="108" t="s">
        <v>146</v>
      </c>
      <c r="K147" s="109"/>
      <c r="L147" s="36" t="s">
        <v>147</v>
      </c>
      <c r="M147" s="36" t="s">
        <v>148</v>
      </c>
    </row>
    <row r="148" spans="1:13" ht="39" customHeight="1">
      <c r="A148" s="6" t="s">
        <v>149</v>
      </c>
      <c r="B148" s="57">
        <v>8</v>
      </c>
      <c r="C148" s="56">
        <v>1</v>
      </c>
      <c r="D148" s="56">
        <v>0</v>
      </c>
      <c r="E148" s="56">
        <v>0</v>
      </c>
      <c r="F148" s="198" t="s">
        <v>283</v>
      </c>
      <c r="G148" s="199"/>
      <c r="H148" s="199"/>
      <c r="I148" s="199"/>
      <c r="J148" s="110" t="s">
        <v>318</v>
      </c>
      <c r="K148" s="110"/>
      <c r="L148" s="64">
        <v>15041.58</v>
      </c>
      <c r="M148" s="6" t="s">
        <v>316</v>
      </c>
    </row>
    <row r="149" spans="1:13">
      <c r="A149" s="6" t="s">
        <v>150</v>
      </c>
      <c r="B149" s="6" t="s">
        <v>228</v>
      </c>
      <c r="C149" s="65"/>
      <c r="D149" s="66" t="s">
        <v>228</v>
      </c>
      <c r="E149" s="66"/>
      <c r="F149" s="111" t="s">
        <v>228</v>
      </c>
      <c r="G149" s="111"/>
      <c r="H149" s="111"/>
      <c r="I149" s="111"/>
      <c r="J149" s="112" t="s">
        <v>228</v>
      </c>
      <c r="K149" s="112"/>
      <c r="L149" s="65" t="s">
        <v>228</v>
      </c>
      <c r="M149" s="65" t="s">
        <v>228</v>
      </c>
    </row>
    <row r="150" spans="1:13">
      <c r="A150" s="6" t="s">
        <v>151</v>
      </c>
      <c r="B150" s="6" t="s">
        <v>228</v>
      </c>
      <c r="C150" s="65"/>
      <c r="D150" s="66" t="s">
        <v>228</v>
      </c>
      <c r="E150" s="66"/>
      <c r="F150" s="111" t="s">
        <v>228</v>
      </c>
      <c r="G150" s="111"/>
      <c r="H150" s="111"/>
      <c r="I150" s="111"/>
      <c r="J150" s="112" t="s">
        <v>228</v>
      </c>
      <c r="K150" s="112"/>
      <c r="L150" s="65" t="s">
        <v>228</v>
      </c>
      <c r="M150" s="65" t="s">
        <v>228</v>
      </c>
    </row>
    <row r="151" spans="1:13" ht="31.5" customHeight="1">
      <c r="A151" s="6" t="s">
        <v>152</v>
      </c>
      <c r="B151" s="6">
        <v>7</v>
      </c>
      <c r="C151" s="56">
        <v>1</v>
      </c>
      <c r="D151" s="56">
        <v>0</v>
      </c>
      <c r="E151" s="56">
        <v>0</v>
      </c>
      <c r="F151" s="198" t="s">
        <v>283</v>
      </c>
      <c r="G151" s="199"/>
      <c r="H151" s="199"/>
      <c r="I151" s="199"/>
      <c r="J151" s="110" t="s">
        <v>319</v>
      </c>
      <c r="K151" s="110"/>
      <c r="L151" s="64">
        <v>9450</v>
      </c>
      <c r="M151" s="6" t="s">
        <v>317</v>
      </c>
    </row>
    <row r="152" spans="1:13">
      <c r="A152" s="37"/>
      <c r="B152" s="37"/>
      <c r="C152" s="37"/>
      <c r="D152" s="37"/>
      <c r="E152" s="37"/>
      <c r="F152" s="38"/>
      <c r="J152" s="19"/>
      <c r="K152" s="19"/>
      <c r="L152" s="19"/>
      <c r="M152" s="19"/>
    </row>
    <row r="153" spans="1:13">
      <c r="A153" s="9" t="s">
        <v>153</v>
      </c>
    </row>
    <row r="154" spans="1:13">
      <c r="A154" s="81" t="s">
        <v>154</v>
      </c>
      <c r="B154" s="81"/>
      <c r="C154" s="81"/>
      <c r="D154" s="81"/>
      <c r="E154" s="81"/>
      <c r="F154" s="81"/>
      <c r="G154" s="81"/>
      <c r="H154" s="81"/>
      <c r="I154" s="23" t="s">
        <v>54</v>
      </c>
      <c r="J154" s="81" t="s">
        <v>155</v>
      </c>
      <c r="K154" s="81"/>
      <c r="L154" s="81"/>
      <c r="M154" s="81"/>
    </row>
    <row r="155" spans="1:13">
      <c r="A155" s="113" t="s">
        <v>156</v>
      </c>
      <c r="B155" s="113"/>
      <c r="C155" s="113"/>
      <c r="D155" s="113"/>
      <c r="E155" s="113"/>
      <c r="F155" s="113"/>
      <c r="G155" s="113"/>
      <c r="H155" s="113"/>
      <c r="I155" s="24" t="s">
        <v>231</v>
      </c>
      <c r="J155" s="114" t="s">
        <v>292</v>
      </c>
      <c r="K155" s="76"/>
      <c r="L155" s="76"/>
      <c r="M155" s="76"/>
    </row>
    <row r="156" spans="1:13" ht="21.75" customHeight="1">
      <c r="A156" s="113" t="s">
        <v>157</v>
      </c>
      <c r="B156" s="113"/>
      <c r="C156" s="113"/>
      <c r="D156" s="113"/>
      <c r="E156" s="113"/>
      <c r="F156" s="113"/>
      <c r="G156" s="113"/>
      <c r="H156" s="113"/>
      <c r="I156" s="24" t="s">
        <v>231</v>
      </c>
      <c r="J156" s="114" t="s">
        <v>293</v>
      </c>
      <c r="K156" s="76"/>
      <c r="L156" s="76"/>
      <c r="M156" s="76"/>
    </row>
    <row r="157" spans="1:13" ht="20.25" customHeight="1">
      <c r="A157" s="16"/>
      <c r="B157" s="16"/>
      <c r="C157" s="16"/>
      <c r="D157" s="16"/>
      <c r="E157" s="17"/>
      <c r="F157" s="17"/>
      <c r="G157" s="17"/>
      <c r="H157" s="17"/>
      <c r="I157" s="20"/>
      <c r="J157" s="20"/>
      <c r="K157" s="20"/>
      <c r="L157" s="20"/>
      <c r="M157" s="20"/>
    </row>
    <row r="158" spans="1:13" ht="20.25" customHeight="1">
      <c r="A158" s="9" t="s">
        <v>158</v>
      </c>
      <c r="B158" s="39"/>
      <c r="C158" s="39"/>
      <c r="D158" s="19"/>
      <c r="E158" s="19"/>
      <c r="F158" s="19"/>
      <c r="G158" s="40"/>
      <c r="H158" s="40"/>
      <c r="I158" s="40"/>
      <c r="J158" s="19"/>
      <c r="K158" s="19"/>
      <c r="L158" s="19"/>
      <c r="M158" s="19"/>
    </row>
    <row r="159" spans="1:13" ht="20.25" customHeight="1">
      <c r="A159" s="9" t="s">
        <v>159</v>
      </c>
      <c r="B159" s="39"/>
      <c r="C159" s="39"/>
      <c r="D159" s="19"/>
      <c r="E159" s="19"/>
      <c r="F159" s="19"/>
      <c r="G159" s="40"/>
      <c r="H159" s="40"/>
      <c r="I159" s="40"/>
      <c r="J159" s="19"/>
      <c r="K159" s="19"/>
      <c r="L159" s="19"/>
      <c r="M159" s="19"/>
    </row>
    <row r="160" spans="1:13" ht="50.1" customHeight="1">
      <c r="A160" s="79" t="s">
        <v>160</v>
      </c>
      <c r="B160" s="79"/>
      <c r="C160" s="79"/>
      <c r="D160" s="79" t="s">
        <v>161</v>
      </c>
      <c r="E160" s="79"/>
      <c r="F160" s="79"/>
      <c r="G160" s="79"/>
      <c r="H160" s="21" t="s">
        <v>162</v>
      </c>
      <c r="I160" s="21" t="s">
        <v>163</v>
      </c>
      <c r="J160" s="79" t="s">
        <v>155</v>
      </c>
      <c r="K160" s="79"/>
      <c r="L160" s="79"/>
      <c r="M160" s="79"/>
    </row>
    <row r="161" spans="1:13" ht="24.75" customHeight="1">
      <c r="A161" s="69" t="s">
        <v>216</v>
      </c>
      <c r="B161" s="70"/>
      <c r="C161" s="71"/>
      <c r="D161" s="85" t="s">
        <v>217</v>
      </c>
      <c r="E161" s="85"/>
      <c r="F161" s="85"/>
      <c r="G161" s="85"/>
      <c r="H161" s="45">
        <v>6083692.5999999996</v>
      </c>
      <c r="I161" s="45">
        <v>4721024.51</v>
      </c>
      <c r="J161" s="77" t="s">
        <v>286</v>
      </c>
      <c r="K161" s="78"/>
      <c r="L161" s="78"/>
      <c r="M161" s="78"/>
    </row>
    <row r="162" spans="1:13" ht="24" customHeight="1">
      <c r="A162" s="69" t="s">
        <v>216</v>
      </c>
      <c r="B162" s="70"/>
      <c r="C162" s="71"/>
      <c r="D162" s="85" t="s">
        <v>218</v>
      </c>
      <c r="E162" s="85"/>
      <c r="F162" s="85"/>
      <c r="G162" s="85"/>
      <c r="H162" s="45">
        <v>7465125.5800000001</v>
      </c>
      <c r="I162" s="45">
        <v>3058005.84</v>
      </c>
      <c r="J162" s="77" t="s">
        <v>286</v>
      </c>
      <c r="K162" s="78"/>
      <c r="L162" s="78"/>
      <c r="M162" s="78"/>
    </row>
    <row r="163" spans="1:13" ht="24" customHeight="1">
      <c r="A163" s="69" t="s">
        <v>216</v>
      </c>
      <c r="B163" s="70"/>
      <c r="C163" s="71"/>
      <c r="D163" s="85" t="s">
        <v>219</v>
      </c>
      <c r="E163" s="85"/>
      <c r="F163" s="85"/>
      <c r="G163" s="85"/>
      <c r="H163" s="45">
        <v>824953.85</v>
      </c>
      <c r="I163" s="45">
        <v>691468.62</v>
      </c>
      <c r="J163" s="77" t="s">
        <v>286</v>
      </c>
      <c r="K163" s="78"/>
      <c r="L163" s="78"/>
      <c r="M163" s="78"/>
    </row>
    <row r="164" spans="1:13" ht="24" customHeight="1">
      <c r="A164" s="69" t="s">
        <v>216</v>
      </c>
      <c r="B164" s="70"/>
      <c r="C164" s="71"/>
      <c r="D164" s="69" t="s">
        <v>221</v>
      </c>
      <c r="E164" s="70"/>
      <c r="F164" s="70"/>
      <c r="G164" s="71"/>
      <c r="H164" s="45">
        <v>72000</v>
      </c>
      <c r="I164" s="45">
        <v>65477.5</v>
      </c>
      <c r="J164" s="77" t="s">
        <v>286</v>
      </c>
      <c r="K164" s="78"/>
      <c r="L164" s="78"/>
      <c r="M164" s="78"/>
    </row>
    <row r="165" spans="1:13" ht="24" customHeight="1">
      <c r="A165" s="69" t="s">
        <v>216</v>
      </c>
      <c r="B165" s="70"/>
      <c r="C165" s="71"/>
      <c r="D165" s="69" t="s">
        <v>220</v>
      </c>
      <c r="E165" s="70"/>
      <c r="F165" s="70"/>
      <c r="G165" s="71"/>
      <c r="H165" s="45">
        <v>539042</v>
      </c>
      <c r="I165" s="45">
        <v>57778.080000000002</v>
      </c>
      <c r="J165" s="77" t="s">
        <v>286</v>
      </c>
      <c r="K165" s="78"/>
      <c r="L165" s="78"/>
      <c r="M165" s="78"/>
    </row>
    <row r="166" spans="1:13" ht="24" customHeight="1">
      <c r="A166" s="69" t="s">
        <v>216</v>
      </c>
      <c r="B166" s="70"/>
      <c r="C166" s="71"/>
      <c r="D166" s="69" t="s">
        <v>222</v>
      </c>
      <c r="E166" s="70"/>
      <c r="F166" s="70"/>
      <c r="G166" s="71"/>
      <c r="H166" s="45">
        <v>4645807.78</v>
      </c>
      <c r="I166" s="45">
        <v>1080984.96</v>
      </c>
      <c r="J166" s="77" t="s">
        <v>286</v>
      </c>
      <c r="K166" s="78"/>
      <c r="L166" s="78"/>
      <c r="M166" s="78"/>
    </row>
    <row r="167" spans="1:13" ht="24" customHeight="1">
      <c r="A167" s="69" t="s">
        <v>216</v>
      </c>
      <c r="B167" s="70"/>
      <c r="C167" s="71"/>
      <c r="D167" s="69" t="s">
        <v>223</v>
      </c>
      <c r="E167" s="70"/>
      <c r="F167" s="70"/>
      <c r="G167" s="71"/>
      <c r="H167" s="45">
        <v>14000</v>
      </c>
      <c r="I167" s="45">
        <v>0</v>
      </c>
      <c r="J167" s="77" t="s">
        <v>286</v>
      </c>
      <c r="K167" s="78"/>
      <c r="L167" s="78"/>
      <c r="M167" s="78"/>
    </row>
    <row r="168" spans="1:13" ht="24" customHeight="1">
      <c r="A168" s="69" t="s">
        <v>216</v>
      </c>
      <c r="B168" s="70"/>
      <c r="C168" s="71"/>
      <c r="D168" s="69" t="s">
        <v>224</v>
      </c>
      <c r="E168" s="70"/>
      <c r="F168" s="70"/>
      <c r="G168" s="71"/>
      <c r="H168" s="45">
        <v>10419444.57</v>
      </c>
      <c r="I168" s="45">
        <v>830474.26</v>
      </c>
      <c r="J168" s="77" t="s">
        <v>286</v>
      </c>
      <c r="K168" s="78"/>
      <c r="L168" s="78"/>
      <c r="M168" s="78"/>
    </row>
    <row r="169" spans="1:13" ht="24" customHeight="1">
      <c r="A169" s="69" t="s">
        <v>216</v>
      </c>
      <c r="B169" s="70"/>
      <c r="C169" s="71"/>
      <c r="D169" s="69" t="s">
        <v>225</v>
      </c>
      <c r="E169" s="70"/>
      <c r="F169" s="70"/>
      <c r="G169" s="71"/>
      <c r="H169" s="45">
        <v>859.2</v>
      </c>
      <c r="I169" s="45">
        <v>0</v>
      </c>
      <c r="J169" s="77" t="s">
        <v>286</v>
      </c>
      <c r="K169" s="78"/>
      <c r="L169" s="78"/>
      <c r="M169" s="78"/>
    </row>
    <row r="170" spans="1:13" ht="20.25" customHeight="1">
      <c r="A170" s="104" t="s">
        <v>226</v>
      </c>
      <c r="B170" s="105"/>
      <c r="C170" s="105"/>
      <c r="D170" s="105"/>
      <c r="E170" s="105"/>
      <c r="F170" s="105"/>
      <c r="G170" s="106"/>
      <c r="H170" s="46">
        <f>SUM(H161:H169)</f>
        <v>30064925.579999998</v>
      </c>
      <c r="I170" s="46">
        <f>SUM(I161:I169)</f>
        <v>10505213.769999998</v>
      </c>
      <c r="J170" s="86"/>
      <c r="K170" s="86"/>
      <c r="L170" s="86"/>
      <c r="M170" s="86"/>
    </row>
    <row r="171" spans="1:13" ht="20.25" customHeight="1">
      <c r="A171" s="41"/>
      <c r="B171" s="41"/>
      <c r="C171" s="41"/>
      <c r="D171" s="33"/>
      <c r="E171" s="33"/>
      <c r="F171" s="33"/>
      <c r="G171" s="33"/>
      <c r="J171" s="19"/>
      <c r="K171" s="19"/>
      <c r="L171" s="19"/>
      <c r="M171" s="19"/>
    </row>
    <row r="172" spans="1:13" ht="20.25" customHeight="1">
      <c r="A172" s="9" t="s">
        <v>164</v>
      </c>
    </row>
    <row r="173" spans="1:13" ht="26.1" customHeight="1">
      <c r="A173" s="79" t="s">
        <v>165</v>
      </c>
      <c r="B173" s="79"/>
      <c r="C173" s="79" t="s">
        <v>166</v>
      </c>
      <c r="D173" s="79"/>
      <c r="E173" s="79" t="s">
        <v>167</v>
      </c>
      <c r="F173" s="79"/>
      <c r="G173" s="79" t="s">
        <v>168</v>
      </c>
      <c r="H173" s="79"/>
      <c r="I173" s="79"/>
      <c r="J173" s="79" t="s">
        <v>169</v>
      </c>
      <c r="K173" s="79"/>
      <c r="L173" s="79"/>
      <c r="M173" s="21" t="s">
        <v>170</v>
      </c>
    </row>
    <row r="174" spans="1:13" ht="20.25" customHeight="1">
      <c r="A174" s="80">
        <f>+H170</f>
        <v>30064925.579999998</v>
      </c>
      <c r="B174" s="80"/>
      <c r="C174" s="80">
        <v>14445772.029999999</v>
      </c>
      <c r="D174" s="80"/>
      <c r="E174" s="80">
        <v>8535976.4700000007</v>
      </c>
      <c r="F174" s="80"/>
      <c r="G174" s="82">
        <f>5198849.78+10419444.57+859.2</f>
        <v>15619153.550000001</v>
      </c>
      <c r="H174" s="83"/>
      <c r="I174" s="84"/>
      <c r="J174" s="82">
        <f>1138763.04+830474.26</f>
        <v>1969237.3</v>
      </c>
      <c r="K174" s="83"/>
      <c r="L174" s="84"/>
      <c r="M174" s="44">
        <f>(+E174+J174)/A174</f>
        <v>0.34941758768191844</v>
      </c>
    </row>
    <row r="175" spans="1:13" ht="20.25" customHeight="1">
      <c r="A175" s="16"/>
      <c r="B175" s="16"/>
      <c r="C175" s="16"/>
      <c r="D175" s="16"/>
      <c r="E175" s="17"/>
      <c r="F175" s="17"/>
      <c r="G175" s="17"/>
      <c r="H175" s="17"/>
      <c r="I175" s="20"/>
      <c r="J175" s="20"/>
      <c r="K175" s="20"/>
      <c r="L175" s="53"/>
      <c r="M175" s="20"/>
    </row>
    <row r="176" spans="1:13" ht="16.5" customHeight="1">
      <c r="A176" s="9" t="s">
        <v>171</v>
      </c>
    </row>
    <row r="177" spans="1:13">
      <c r="A177" s="81" t="s">
        <v>172</v>
      </c>
      <c r="B177" s="81"/>
      <c r="C177" s="81"/>
      <c r="D177" s="81"/>
      <c r="E177" s="81"/>
      <c r="F177" s="81" t="s">
        <v>173</v>
      </c>
      <c r="G177" s="81"/>
      <c r="H177" s="81"/>
      <c r="I177" s="81"/>
      <c r="J177" s="81" t="s">
        <v>66</v>
      </c>
      <c r="K177" s="81"/>
      <c r="L177" s="81"/>
      <c r="M177" s="81"/>
    </row>
    <row r="178" spans="1:13" ht="16.5">
      <c r="A178" s="81"/>
      <c r="B178" s="81"/>
      <c r="C178" s="81"/>
      <c r="D178" s="81"/>
      <c r="E178" s="81"/>
      <c r="F178" s="23" t="s">
        <v>174</v>
      </c>
      <c r="G178" s="23" t="s">
        <v>175</v>
      </c>
      <c r="H178" s="23" t="s">
        <v>176</v>
      </c>
      <c r="I178" s="23" t="s">
        <v>177</v>
      </c>
      <c r="J178" s="81"/>
      <c r="K178" s="81"/>
      <c r="L178" s="81"/>
      <c r="M178" s="81"/>
    </row>
    <row r="179" spans="1:13" ht="15" customHeight="1">
      <c r="A179" s="72" t="s">
        <v>195</v>
      </c>
      <c r="B179" s="73"/>
      <c r="C179" s="73"/>
      <c r="D179" s="73"/>
      <c r="E179" s="74"/>
      <c r="F179" s="58">
        <v>155</v>
      </c>
      <c r="G179" s="59">
        <v>748154.35</v>
      </c>
      <c r="H179" s="58">
        <v>132</v>
      </c>
      <c r="I179" s="59">
        <v>191781.81</v>
      </c>
      <c r="J179" s="75" t="s">
        <v>283</v>
      </c>
      <c r="K179" s="76"/>
      <c r="L179" s="76"/>
      <c r="M179" s="76"/>
    </row>
    <row r="180" spans="1:13" ht="14.25" customHeight="1">
      <c r="A180" s="72" t="s">
        <v>287</v>
      </c>
      <c r="B180" s="73"/>
      <c r="C180" s="73"/>
      <c r="D180" s="73"/>
      <c r="E180" s="74"/>
      <c r="F180" s="58">
        <v>2</v>
      </c>
      <c r="G180" s="59">
        <v>94890</v>
      </c>
      <c r="H180" s="58">
        <v>1</v>
      </c>
      <c r="I180" s="59">
        <v>51900</v>
      </c>
      <c r="J180" s="75" t="s">
        <v>283</v>
      </c>
      <c r="K180" s="76"/>
      <c r="L180" s="76"/>
      <c r="M180" s="76"/>
    </row>
    <row r="181" spans="1:13" ht="14.25" customHeight="1">
      <c r="A181" s="72" t="s">
        <v>196</v>
      </c>
      <c r="B181" s="73"/>
      <c r="C181" s="73"/>
      <c r="D181" s="73"/>
      <c r="E181" s="74"/>
      <c r="F181" s="58">
        <v>0</v>
      </c>
      <c r="G181" s="59">
        <v>0</v>
      </c>
      <c r="H181" s="58">
        <v>0</v>
      </c>
      <c r="I181" s="59">
        <v>0</v>
      </c>
      <c r="J181" s="75" t="s">
        <v>283</v>
      </c>
      <c r="K181" s="76"/>
      <c r="L181" s="76"/>
      <c r="M181" s="76"/>
    </row>
    <row r="182" spans="1:13" ht="14.25" customHeight="1">
      <c r="A182" s="72" t="s">
        <v>197</v>
      </c>
      <c r="B182" s="73"/>
      <c r="C182" s="73"/>
      <c r="D182" s="73"/>
      <c r="E182" s="74"/>
      <c r="F182" s="58">
        <v>196</v>
      </c>
      <c r="G182" s="59">
        <v>352906.4</v>
      </c>
      <c r="H182" s="58">
        <v>196</v>
      </c>
      <c r="I182" s="59">
        <v>352906.4</v>
      </c>
      <c r="J182" s="75" t="s">
        <v>283</v>
      </c>
      <c r="K182" s="76"/>
      <c r="L182" s="76"/>
      <c r="M182" s="76"/>
    </row>
    <row r="183" spans="1:13" ht="14.25" customHeight="1">
      <c r="A183" s="72" t="s">
        <v>288</v>
      </c>
      <c r="B183" s="73"/>
      <c r="C183" s="73"/>
      <c r="D183" s="73"/>
      <c r="E183" s="74"/>
      <c r="F183" s="58">
        <v>3</v>
      </c>
      <c r="G183" s="59">
        <v>259209.46</v>
      </c>
      <c r="H183" s="58">
        <v>1</v>
      </c>
      <c r="I183" s="59">
        <v>34596.58</v>
      </c>
      <c r="J183" s="75" t="s">
        <v>283</v>
      </c>
      <c r="K183" s="76"/>
      <c r="L183" s="76"/>
      <c r="M183" s="76"/>
    </row>
    <row r="184" spans="1:13" ht="15" customHeight="1">
      <c r="A184" s="72" t="s">
        <v>289</v>
      </c>
      <c r="B184" s="73"/>
      <c r="C184" s="73"/>
      <c r="D184" s="73"/>
      <c r="E184" s="74"/>
      <c r="F184" s="58">
        <v>3</v>
      </c>
      <c r="G184" s="59">
        <v>1652301.36</v>
      </c>
      <c r="H184" s="58">
        <v>0</v>
      </c>
      <c r="I184" s="59">
        <v>0</v>
      </c>
      <c r="J184" s="75" t="s">
        <v>283</v>
      </c>
      <c r="K184" s="76"/>
      <c r="L184" s="76"/>
      <c r="M184" s="76"/>
    </row>
    <row r="185" spans="1:13" ht="14.25" customHeight="1">
      <c r="A185" s="72" t="s">
        <v>198</v>
      </c>
      <c r="B185" s="73"/>
      <c r="C185" s="73"/>
      <c r="D185" s="73"/>
      <c r="E185" s="74"/>
      <c r="F185" s="58">
        <v>7</v>
      </c>
      <c r="G185" s="59">
        <v>33101.599999999999</v>
      </c>
      <c r="H185" s="58">
        <v>0</v>
      </c>
      <c r="I185" s="59">
        <v>0</v>
      </c>
      <c r="J185" s="75" t="s">
        <v>283</v>
      </c>
      <c r="K185" s="76"/>
      <c r="L185" s="76"/>
      <c r="M185" s="76"/>
    </row>
    <row r="186" spans="1:13" ht="14.25" customHeight="1">
      <c r="A186" s="72" t="s">
        <v>199</v>
      </c>
      <c r="B186" s="73"/>
      <c r="C186" s="73"/>
      <c r="D186" s="73"/>
      <c r="E186" s="74"/>
      <c r="F186" s="58">
        <v>21</v>
      </c>
      <c r="G186" s="59">
        <v>341157.7</v>
      </c>
      <c r="H186" s="58">
        <v>1</v>
      </c>
      <c r="I186" s="59">
        <v>22154.53</v>
      </c>
      <c r="J186" s="75" t="s">
        <v>283</v>
      </c>
      <c r="K186" s="76"/>
      <c r="L186" s="76"/>
      <c r="M186" s="76"/>
    </row>
    <row r="187" spans="1:13" ht="14.25" customHeight="1">
      <c r="A187" s="72" t="s">
        <v>200</v>
      </c>
      <c r="B187" s="73"/>
      <c r="C187" s="73"/>
      <c r="D187" s="73"/>
      <c r="E187" s="74"/>
      <c r="F187" s="58">
        <v>19</v>
      </c>
      <c r="G187" s="59">
        <v>1853726.58</v>
      </c>
      <c r="H187" s="58">
        <v>4</v>
      </c>
      <c r="I187" s="59">
        <v>95420</v>
      </c>
      <c r="J187" s="75" t="s">
        <v>283</v>
      </c>
      <c r="K187" s="76"/>
      <c r="L187" s="76"/>
      <c r="M187" s="76"/>
    </row>
    <row r="188" spans="1:13">
      <c r="A188" s="92" t="s">
        <v>226</v>
      </c>
      <c r="B188" s="92"/>
      <c r="C188" s="92"/>
      <c r="D188" s="92"/>
      <c r="E188" s="92"/>
      <c r="F188" s="47">
        <v>406</v>
      </c>
      <c r="G188" s="48">
        <f>SUM(G179:G187)</f>
        <v>5335447.4500000011</v>
      </c>
      <c r="H188" s="47">
        <v>335</v>
      </c>
      <c r="I188" s="48">
        <f>SUM(I179:I187)</f>
        <v>748759.32</v>
      </c>
      <c r="J188" s="76"/>
      <c r="K188" s="76"/>
      <c r="L188" s="76"/>
      <c r="M188" s="76"/>
    </row>
    <row r="189" spans="1:13" ht="15">
      <c r="A189" s="49"/>
      <c r="B189" s="49"/>
      <c r="C189" s="49"/>
      <c r="D189" s="49"/>
      <c r="E189" s="49"/>
      <c r="F189" s="50"/>
      <c r="G189" s="51"/>
      <c r="H189" s="52"/>
      <c r="I189" s="51"/>
      <c r="J189" s="20"/>
      <c r="K189" s="20"/>
      <c r="L189" s="20"/>
      <c r="M189" s="20"/>
    </row>
    <row r="190" spans="1:13" ht="15" customHeight="1">
      <c r="A190" s="9" t="s">
        <v>178</v>
      </c>
      <c r="B190" s="9"/>
    </row>
    <row r="191" spans="1:13">
      <c r="A191" s="81" t="s">
        <v>179</v>
      </c>
      <c r="B191" s="81"/>
      <c r="C191" s="81"/>
      <c r="D191" s="81"/>
      <c r="E191" s="81"/>
      <c r="F191" s="81" t="s">
        <v>180</v>
      </c>
      <c r="G191" s="81"/>
      <c r="H191" s="81"/>
      <c r="I191" s="23" t="s">
        <v>181</v>
      </c>
      <c r="J191" s="81" t="s">
        <v>66</v>
      </c>
      <c r="K191" s="81"/>
      <c r="L191" s="81"/>
      <c r="M191" s="81"/>
    </row>
    <row r="192" spans="1:13" ht="18.75" customHeight="1">
      <c r="A192" s="85" t="s">
        <v>182</v>
      </c>
      <c r="B192" s="97"/>
      <c r="C192" s="97"/>
      <c r="D192" s="97"/>
      <c r="E192" s="97"/>
      <c r="F192" s="96" t="s">
        <v>321</v>
      </c>
      <c r="G192" s="96"/>
      <c r="H192" s="96"/>
      <c r="I192" s="67">
        <v>134763.88</v>
      </c>
      <c r="J192" s="196" t="s">
        <v>283</v>
      </c>
      <c r="K192" s="197"/>
      <c r="L192" s="197"/>
      <c r="M192" s="197"/>
    </row>
    <row r="193" spans="1:13">
      <c r="A193" s="69" t="s">
        <v>191</v>
      </c>
      <c r="B193" s="70"/>
      <c r="C193" s="70"/>
      <c r="D193" s="70"/>
      <c r="E193" s="71"/>
      <c r="F193" s="96" t="s">
        <v>228</v>
      </c>
      <c r="G193" s="96"/>
      <c r="H193" s="96"/>
      <c r="I193" s="68" t="s">
        <v>228</v>
      </c>
      <c r="J193" s="102" t="s">
        <v>228</v>
      </c>
      <c r="K193" s="102"/>
      <c r="L193" s="102"/>
      <c r="M193" s="102"/>
    </row>
    <row r="194" spans="1:13">
      <c r="A194" s="85" t="s">
        <v>192</v>
      </c>
      <c r="B194" s="97"/>
      <c r="C194" s="97"/>
      <c r="D194" s="97"/>
      <c r="E194" s="97"/>
      <c r="F194" s="96" t="s">
        <v>228</v>
      </c>
      <c r="G194" s="96"/>
      <c r="H194" s="96"/>
      <c r="I194" s="63" t="s">
        <v>228</v>
      </c>
      <c r="J194" s="102" t="s">
        <v>228</v>
      </c>
      <c r="K194" s="102"/>
      <c r="L194" s="102"/>
      <c r="M194" s="102"/>
    </row>
    <row r="195" spans="1:13" ht="18.75" customHeight="1">
      <c r="A195" s="69" t="s">
        <v>193</v>
      </c>
      <c r="B195" s="70"/>
      <c r="C195" s="70"/>
      <c r="D195" s="70"/>
      <c r="E195" s="71"/>
      <c r="F195" s="96" t="s">
        <v>320</v>
      </c>
      <c r="G195" s="96"/>
      <c r="H195" s="96"/>
      <c r="I195" s="54">
        <v>22370.82</v>
      </c>
      <c r="J195" s="196" t="s">
        <v>283</v>
      </c>
      <c r="K195" s="197"/>
      <c r="L195" s="197"/>
      <c r="M195" s="197"/>
    </row>
    <row r="196" spans="1:13" ht="13.5" customHeight="1">
      <c r="A196" s="85" t="s">
        <v>194</v>
      </c>
      <c r="B196" s="97"/>
      <c r="C196" s="97"/>
      <c r="D196" s="97"/>
      <c r="E196" s="97"/>
      <c r="F196" s="96" t="s">
        <v>228</v>
      </c>
      <c r="G196" s="96"/>
      <c r="H196" s="96"/>
      <c r="I196" s="63" t="s">
        <v>228</v>
      </c>
      <c r="J196" s="102" t="s">
        <v>228</v>
      </c>
      <c r="K196" s="102"/>
      <c r="L196" s="102"/>
      <c r="M196" s="102"/>
    </row>
    <row r="197" spans="1:13" ht="16.5" customHeight="1">
      <c r="A197" s="41"/>
      <c r="B197" s="41"/>
      <c r="C197" s="41"/>
      <c r="D197" s="41"/>
      <c r="E197" s="41"/>
      <c r="F197" s="19"/>
      <c r="G197" s="19"/>
      <c r="H197" s="19"/>
      <c r="J197" s="19"/>
      <c r="K197" s="19"/>
      <c r="L197" s="19"/>
      <c r="M197" s="19"/>
    </row>
    <row r="198" spans="1:13" ht="24" customHeight="1">
      <c r="A198" s="9" t="s">
        <v>183</v>
      </c>
    </row>
    <row r="199" spans="1:13" ht="24" customHeight="1">
      <c r="A199" s="103" t="s">
        <v>184</v>
      </c>
      <c r="B199" s="103"/>
      <c r="C199" s="42" t="s">
        <v>185</v>
      </c>
      <c r="D199" s="42" t="s">
        <v>186</v>
      </c>
      <c r="E199" s="42" t="s">
        <v>187</v>
      </c>
      <c r="F199" s="103" t="s">
        <v>95</v>
      </c>
      <c r="G199" s="103"/>
      <c r="H199" s="103"/>
      <c r="I199" s="103"/>
      <c r="J199" s="103" t="s">
        <v>155</v>
      </c>
      <c r="K199" s="103"/>
      <c r="L199" s="103"/>
      <c r="M199" s="103"/>
    </row>
    <row r="200" spans="1:13" ht="90.75" customHeight="1">
      <c r="A200" s="87" t="s">
        <v>188</v>
      </c>
      <c r="B200" s="88"/>
      <c r="C200" s="22" t="s">
        <v>229</v>
      </c>
      <c r="D200" s="22">
        <v>4</v>
      </c>
      <c r="E200" s="43">
        <v>0.95</v>
      </c>
      <c r="F200" s="89" t="s">
        <v>322</v>
      </c>
      <c r="G200" s="90"/>
      <c r="H200" s="90"/>
      <c r="I200" s="91"/>
      <c r="J200" s="193" t="s">
        <v>324</v>
      </c>
      <c r="K200" s="194"/>
      <c r="L200" s="194"/>
      <c r="M200" s="195"/>
    </row>
    <row r="201" spans="1:13" ht="66.75" customHeight="1">
      <c r="A201" s="87" t="s">
        <v>188</v>
      </c>
      <c r="B201" s="88"/>
      <c r="C201" s="22" t="s">
        <v>215</v>
      </c>
      <c r="D201" s="22">
        <v>4</v>
      </c>
      <c r="E201" s="43">
        <v>0.8</v>
      </c>
      <c r="F201" s="93" t="s">
        <v>323</v>
      </c>
      <c r="G201" s="94"/>
      <c r="H201" s="94"/>
      <c r="I201" s="95"/>
      <c r="J201" s="193" t="s">
        <v>324</v>
      </c>
      <c r="K201" s="194"/>
      <c r="L201" s="194"/>
      <c r="M201" s="195"/>
    </row>
    <row r="206" spans="1:13" ht="20.25" customHeight="1">
      <c r="A206" s="41"/>
      <c r="B206" s="41"/>
      <c r="C206" s="41"/>
      <c r="D206" s="33"/>
      <c r="E206" s="33"/>
      <c r="F206" s="33"/>
      <c r="G206" s="33"/>
      <c r="J206" s="19"/>
      <c r="K206" s="19"/>
      <c r="L206" s="19"/>
      <c r="M206" s="19"/>
    </row>
    <row r="211" spans="1:13" ht="20.25" customHeight="1">
      <c r="A211" s="41"/>
      <c r="B211" s="41"/>
      <c r="C211" s="41"/>
      <c r="D211" s="33"/>
      <c r="E211" s="33"/>
      <c r="F211" s="33"/>
      <c r="G211" s="33"/>
      <c r="J211" s="19"/>
      <c r="K211" s="19"/>
      <c r="L211" s="19"/>
      <c r="M211" s="19"/>
    </row>
    <row r="219" spans="1:13" ht="20.25" customHeight="1">
      <c r="A219" s="39"/>
      <c r="B219" s="39"/>
      <c r="C219" s="39"/>
      <c r="D219" s="19"/>
      <c r="E219" s="19"/>
      <c r="F219" s="19"/>
      <c r="G219" s="40"/>
      <c r="H219" s="40"/>
      <c r="I219" s="40"/>
      <c r="J219" s="19"/>
      <c r="K219" s="19"/>
      <c r="L219" s="19"/>
      <c r="M219" s="19"/>
    </row>
    <row r="247" spans="1:13">
      <c r="A247" s="33"/>
      <c r="B247" s="33"/>
      <c r="C247" s="33"/>
      <c r="D247" s="33"/>
      <c r="E247" s="33"/>
      <c r="F247" s="34"/>
      <c r="G247" s="34"/>
      <c r="H247" s="34"/>
      <c r="I247" s="34"/>
      <c r="J247" s="34"/>
      <c r="K247" s="34"/>
      <c r="L247" s="34"/>
      <c r="M247" s="34"/>
    </row>
    <row r="248" spans="1:13">
      <c r="A248" s="33"/>
      <c r="B248" s="33"/>
      <c r="C248" s="33"/>
      <c r="D248" s="33"/>
      <c r="E248" s="33"/>
      <c r="F248" s="34"/>
      <c r="G248" s="34"/>
      <c r="H248" s="34"/>
      <c r="I248" s="34"/>
      <c r="J248" s="34"/>
      <c r="K248" s="34"/>
      <c r="L248" s="34"/>
      <c r="M248" s="34"/>
    </row>
  </sheetData>
  <mergeCells count="395">
    <mergeCell ref="A62:D62"/>
    <mergeCell ref="E62:H62"/>
    <mergeCell ref="I62:J62"/>
    <mergeCell ref="K62:M62"/>
    <mergeCell ref="H84:I84"/>
    <mergeCell ref="H85:I85"/>
    <mergeCell ref="H86:I86"/>
    <mergeCell ref="J84:K84"/>
    <mergeCell ref="J85:K85"/>
    <mergeCell ref="J86:K86"/>
    <mergeCell ref="L84:M84"/>
    <mergeCell ref="L85:M85"/>
    <mergeCell ref="L86:M86"/>
    <mergeCell ref="A59:D59"/>
    <mergeCell ref="E59:H59"/>
    <mergeCell ref="I59:J59"/>
    <mergeCell ref="K59:M59"/>
    <mergeCell ref="A60:D60"/>
    <mergeCell ref="E60:H60"/>
    <mergeCell ref="I60:J60"/>
    <mergeCell ref="K60:M60"/>
    <mergeCell ref="A61:D61"/>
    <mergeCell ref="E61:H61"/>
    <mergeCell ref="I61:J61"/>
    <mergeCell ref="K61:M61"/>
    <mergeCell ref="B11:M11"/>
    <mergeCell ref="B12:M12"/>
    <mergeCell ref="B13:M13"/>
    <mergeCell ref="B14:M14"/>
    <mergeCell ref="B15:M15"/>
    <mergeCell ref="B16:M16"/>
    <mergeCell ref="A17:M17"/>
    <mergeCell ref="B18:M18"/>
    <mergeCell ref="B19:M19"/>
    <mergeCell ref="A1:M1"/>
    <mergeCell ref="A2:M2"/>
    <mergeCell ref="A4:M4"/>
    <mergeCell ref="B5:M5"/>
    <mergeCell ref="B6:M6"/>
    <mergeCell ref="B7:M7"/>
    <mergeCell ref="B8:M8"/>
    <mergeCell ref="B9:M9"/>
    <mergeCell ref="B10:M10"/>
    <mergeCell ref="B20:M20"/>
    <mergeCell ref="A21:M21"/>
    <mergeCell ref="B22:M22"/>
    <mergeCell ref="B23:M23"/>
    <mergeCell ref="B24:M24"/>
    <mergeCell ref="A25:M25"/>
    <mergeCell ref="B26:M26"/>
    <mergeCell ref="B27:M27"/>
    <mergeCell ref="B28:M28"/>
    <mergeCell ref="A30:M30"/>
    <mergeCell ref="A31:M31"/>
    <mergeCell ref="B32:M32"/>
    <mergeCell ref="B33:M33"/>
    <mergeCell ref="A36:C36"/>
    <mergeCell ref="D36:M36"/>
    <mergeCell ref="D37:M37"/>
    <mergeCell ref="D38:M38"/>
    <mergeCell ref="A37:C42"/>
    <mergeCell ref="D39:M39"/>
    <mergeCell ref="D42:M42"/>
    <mergeCell ref="A45:M45"/>
    <mergeCell ref="A46:M46"/>
    <mergeCell ref="D40:M40"/>
    <mergeCell ref="D41:M41"/>
    <mergeCell ref="B49:D49"/>
    <mergeCell ref="E49:G49"/>
    <mergeCell ref="I49:J49"/>
    <mergeCell ref="C50:D50"/>
    <mergeCell ref="F50:G50"/>
    <mergeCell ref="M49:M50"/>
    <mergeCell ref="K49:L50"/>
    <mergeCell ref="C51:D51"/>
    <mergeCell ref="F51:G51"/>
    <mergeCell ref="K51:L51"/>
    <mergeCell ref="H49:H50"/>
    <mergeCell ref="A58:D58"/>
    <mergeCell ref="E58:H58"/>
    <mergeCell ref="I58:J58"/>
    <mergeCell ref="K58:M58"/>
    <mergeCell ref="F52:G52"/>
    <mergeCell ref="F53:G53"/>
    <mergeCell ref="F54:G54"/>
    <mergeCell ref="K52:L52"/>
    <mergeCell ref="K53:L53"/>
    <mergeCell ref="M54:M55"/>
    <mergeCell ref="K54:L54"/>
    <mergeCell ref="C52:D52"/>
    <mergeCell ref="C53:D53"/>
    <mergeCell ref="C54:D54"/>
    <mergeCell ref="A54:A55"/>
    <mergeCell ref="C55:D55"/>
    <mergeCell ref="F55:G55"/>
    <mergeCell ref="K55:L55"/>
    <mergeCell ref="M52:M53"/>
    <mergeCell ref="A52:A53"/>
    <mergeCell ref="A65:B65"/>
    <mergeCell ref="D65:F65"/>
    <mergeCell ref="G65:K65"/>
    <mergeCell ref="L65:M65"/>
    <mergeCell ref="A66:B66"/>
    <mergeCell ref="D66:F66"/>
    <mergeCell ref="G66:K66"/>
    <mergeCell ref="L66:M66"/>
    <mergeCell ref="A67:B67"/>
    <mergeCell ref="D67:F67"/>
    <mergeCell ref="G67:K67"/>
    <mergeCell ref="L67:M67"/>
    <mergeCell ref="A68:B68"/>
    <mergeCell ref="D68:F68"/>
    <mergeCell ref="G68:K68"/>
    <mergeCell ref="L68:M68"/>
    <mergeCell ref="A69:B69"/>
    <mergeCell ref="D69:F69"/>
    <mergeCell ref="G69:K69"/>
    <mergeCell ref="L69:M69"/>
    <mergeCell ref="A70:B70"/>
    <mergeCell ref="D70:F70"/>
    <mergeCell ref="G70:K70"/>
    <mergeCell ref="L70:M70"/>
    <mergeCell ref="A73:G73"/>
    <mergeCell ref="J73:M73"/>
    <mergeCell ref="A74:G74"/>
    <mergeCell ref="J74:M74"/>
    <mergeCell ref="A75:G75"/>
    <mergeCell ref="J75:M75"/>
    <mergeCell ref="A76:G76"/>
    <mergeCell ref="J76:M76"/>
    <mergeCell ref="A77:G77"/>
    <mergeCell ref="J77:M77"/>
    <mergeCell ref="A78:G78"/>
    <mergeCell ref="J78:M78"/>
    <mergeCell ref="A79:G79"/>
    <mergeCell ref="J79:M79"/>
    <mergeCell ref="A80:G80"/>
    <mergeCell ref="J80:M80"/>
    <mergeCell ref="C83:E83"/>
    <mergeCell ref="F83:G83"/>
    <mergeCell ref="H83:I83"/>
    <mergeCell ref="J83:K83"/>
    <mergeCell ref="L83:M83"/>
    <mergeCell ref="D84:E84"/>
    <mergeCell ref="F84:G84"/>
    <mergeCell ref="D85:E85"/>
    <mergeCell ref="F85:G85"/>
    <mergeCell ref="D86:E86"/>
    <mergeCell ref="F86:G86"/>
    <mergeCell ref="A89:G89"/>
    <mergeCell ref="J89:M89"/>
    <mergeCell ref="A90:G90"/>
    <mergeCell ref="J90:M90"/>
    <mergeCell ref="A91:G91"/>
    <mergeCell ref="J91:M91"/>
    <mergeCell ref="A92:G92"/>
    <mergeCell ref="J92:M92"/>
    <mergeCell ref="A93:G93"/>
    <mergeCell ref="J93:M93"/>
    <mergeCell ref="A94:G94"/>
    <mergeCell ref="J94:M94"/>
    <mergeCell ref="A98:C98"/>
    <mergeCell ref="E98:H98"/>
    <mergeCell ref="I98:K98"/>
    <mergeCell ref="L98:M98"/>
    <mergeCell ref="A99:C99"/>
    <mergeCell ref="E99:H99"/>
    <mergeCell ref="I99:K99"/>
    <mergeCell ref="L99:M99"/>
    <mergeCell ref="A100:C100"/>
    <mergeCell ref="E100:H100"/>
    <mergeCell ref="I100:K100"/>
    <mergeCell ref="L100:M100"/>
    <mergeCell ref="A101:C101"/>
    <mergeCell ref="E101:H101"/>
    <mergeCell ref="I101:K101"/>
    <mergeCell ref="L101:M101"/>
    <mergeCell ref="A104:C104"/>
    <mergeCell ref="E104:H104"/>
    <mergeCell ref="I104:K104"/>
    <mergeCell ref="L104:M104"/>
    <mergeCell ref="A105:C105"/>
    <mergeCell ref="E105:H105"/>
    <mergeCell ref="I105:K105"/>
    <mergeCell ref="L105:M105"/>
    <mergeCell ref="A106:C106"/>
    <mergeCell ref="E106:H106"/>
    <mergeCell ref="I106:K106"/>
    <mergeCell ref="L106:M106"/>
    <mergeCell ref="A107:C107"/>
    <mergeCell ref="E107:H107"/>
    <mergeCell ref="I107:K107"/>
    <mergeCell ref="L107:M107"/>
    <mergeCell ref="A108:C108"/>
    <mergeCell ref="E108:H108"/>
    <mergeCell ref="I108:K108"/>
    <mergeCell ref="L108:M108"/>
    <mergeCell ref="A109:C109"/>
    <mergeCell ref="E109:H109"/>
    <mergeCell ref="I109:K109"/>
    <mergeCell ref="L109:M109"/>
    <mergeCell ref="A112:C112"/>
    <mergeCell ref="E112:H112"/>
    <mergeCell ref="I112:K112"/>
    <mergeCell ref="L112:M112"/>
    <mergeCell ref="A113:C113"/>
    <mergeCell ref="E113:H113"/>
    <mergeCell ref="I113:K113"/>
    <mergeCell ref="L113:M113"/>
    <mergeCell ref="A114:C114"/>
    <mergeCell ref="E114:H114"/>
    <mergeCell ref="I114:K114"/>
    <mergeCell ref="L114:M114"/>
    <mergeCell ref="A115:C115"/>
    <mergeCell ref="E115:H115"/>
    <mergeCell ref="I115:K115"/>
    <mergeCell ref="L115:M115"/>
    <mergeCell ref="A116:C116"/>
    <mergeCell ref="E116:H116"/>
    <mergeCell ref="I116:K116"/>
    <mergeCell ref="L116:M116"/>
    <mergeCell ref="A117:C117"/>
    <mergeCell ref="E117:H117"/>
    <mergeCell ref="I117:K117"/>
    <mergeCell ref="L117:M117"/>
    <mergeCell ref="A118:C118"/>
    <mergeCell ref="E118:H118"/>
    <mergeCell ref="I118:K118"/>
    <mergeCell ref="L118:M118"/>
    <mergeCell ref="A119:C119"/>
    <mergeCell ref="E119:H119"/>
    <mergeCell ref="I119:K119"/>
    <mergeCell ref="L119:M119"/>
    <mergeCell ref="A120:C120"/>
    <mergeCell ref="E120:H120"/>
    <mergeCell ref="I120:K120"/>
    <mergeCell ref="L120:M120"/>
    <mergeCell ref="A121:C121"/>
    <mergeCell ref="E121:H121"/>
    <mergeCell ref="I121:K121"/>
    <mergeCell ref="L121:M121"/>
    <mergeCell ref="A124:C124"/>
    <mergeCell ref="E124:H124"/>
    <mergeCell ref="I124:K124"/>
    <mergeCell ref="L124:M124"/>
    <mergeCell ref="A125:C125"/>
    <mergeCell ref="E125:H125"/>
    <mergeCell ref="I125:K125"/>
    <mergeCell ref="L125:M125"/>
    <mergeCell ref="A126:C126"/>
    <mergeCell ref="E126:H126"/>
    <mergeCell ref="I126:K126"/>
    <mergeCell ref="L126:M126"/>
    <mergeCell ref="A129:D129"/>
    <mergeCell ref="F129:H129"/>
    <mergeCell ref="I129:M129"/>
    <mergeCell ref="A134:F134"/>
    <mergeCell ref="G134:I134"/>
    <mergeCell ref="J134:M134"/>
    <mergeCell ref="A130:D131"/>
    <mergeCell ref="A135:F135"/>
    <mergeCell ref="G135:I135"/>
    <mergeCell ref="J135:M135"/>
    <mergeCell ref="A136:F136"/>
    <mergeCell ref="G136:I136"/>
    <mergeCell ref="J136:M136"/>
    <mergeCell ref="A137:F137"/>
    <mergeCell ref="G137:I137"/>
    <mergeCell ref="J137:M137"/>
    <mergeCell ref="A140:E140"/>
    <mergeCell ref="F140:J140"/>
    <mergeCell ref="L140:M140"/>
    <mergeCell ref="A141:E141"/>
    <mergeCell ref="F141:J141"/>
    <mergeCell ref="L141:M141"/>
    <mergeCell ref="A142:E142"/>
    <mergeCell ref="F142:J142"/>
    <mergeCell ref="L142:M142"/>
    <mergeCell ref="A143:E143"/>
    <mergeCell ref="F143:J143"/>
    <mergeCell ref="L143:M143"/>
    <mergeCell ref="A144:E144"/>
    <mergeCell ref="F144:J144"/>
    <mergeCell ref="L144:M144"/>
    <mergeCell ref="A164:C164"/>
    <mergeCell ref="D164:G164"/>
    <mergeCell ref="J164:M164"/>
    <mergeCell ref="A156:H156"/>
    <mergeCell ref="J156:M156"/>
    <mergeCell ref="D162:G162"/>
    <mergeCell ref="J162:M162"/>
    <mergeCell ref="A163:C163"/>
    <mergeCell ref="D163:G163"/>
    <mergeCell ref="J163:M163"/>
    <mergeCell ref="F150:I150"/>
    <mergeCell ref="J150:K150"/>
    <mergeCell ref="F151:I151"/>
    <mergeCell ref="J151:K151"/>
    <mergeCell ref="F147:I147"/>
    <mergeCell ref="J147:K147"/>
    <mergeCell ref="F148:I148"/>
    <mergeCell ref="J148:K148"/>
    <mergeCell ref="F149:I149"/>
    <mergeCell ref="J149:K149"/>
    <mergeCell ref="A154:H154"/>
    <mergeCell ref="J154:M154"/>
    <mergeCell ref="A155:H155"/>
    <mergeCell ref="J155:M155"/>
    <mergeCell ref="A201:B201"/>
    <mergeCell ref="F201:I201"/>
    <mergeCell ref="J201:M201"/>
    <mergeCell ref="F195:H195"/>
    <mergeCell ref="J195:M195"/>
    <mergeCell ref="A196:E196"/>
    <mergeCell ref="A84:A86"/>
    <mergeCell ref="B84:B86"/>
    <mergeCell ref="E130:E131"/>
    <mergeCell ref="F196:H196"/>
    <mergeCell ref="J196:M196"/>
    <mergeCell ref="A199:B199"/>
    <mergeCell ref="F199:I199"/>
    <mergeCell ref="J199:M199"/>
    <mergeCell ref="A192:E192"/>
    <mergeCell ref="F192:H192"/>
    <mergeCell ref="J192:M192"/>
    <mergeCell ref="F193:H193"/>
    <mergeCell ref="J193:M193"/>
    <mergeCell ref="A194:E194"/>
    <mergeCell ref="F194:H194"/>
    <mergeCell ref="J194:M194"/>
    <mergeCell ref="A170:G170"/>
    <mergeCell ref="A181:E181"/>
    <mergeCell ref="A200:B200"/>
    <mergeCell ref="F200:I200"/>
    <mergeCell ref="J200:M200"/>
    <mergeCell ref="A191:E191"/>
    <mergeCell ref="F191:H191"/>
    <mergeCell ref="J191:M191"/>
    <mergeCell ref="F177:I177"/>
    <mergeCell ref="A179:E179"/>
    <mergeCell ref="J179:M179"/>
    <mergeCell ref="A180:E180"/>
    <mergeCell ref="J180:M180"/>
    <mergeCell ref="A182:E182"/>
    <mergeCell ref="A185:E185"/>
    <mergeCell ref="A186:E186"/>
    <mergeCell ref="A187:E187"/>
    <mergeCell ref="J185:M185"/>
    <mergeCell ref="J186:M186"/>
    <mergeCell ref="J187:M187"/>
    <mergeCell ref="J181:M181"/>
    <mergeCell ref="A188:E188"/>
    <mergeCell ref="J188:M188"/>
    <mergeCell ref="A183:E183"/>
    <mergeCell ref="E174:F174"/>
    <mergeCell ref="G174:I174"/>
    <mergeCell ref="J174:L174"/>
    <mergeCell ref="A160:C160"/>
    <mergeCell ref="D160:G160"/>
    <mergeCell ref="J160:M160"/>
    <mergeCell ref="A161:C161"/>
    <mergeCell ref="D161:G161"/>
    <mergeCell ref="J161:M161"/>
    <mergeCell ref="J170:M170"/>
    <mergeCell ref="A162:C162"/>
    <mergeCell ref="A166:C166"/>
    <mergeCell ref="D166:G166"/>
    <mergeCell ref="J166:M166"/>
    <mergeCell ref="A165:C165"/>
    <mergeCell ref="D165:G165"/>
    <mergeCell ref="J165:M165"/>
    <mergeCell ref="A193:E193"/>
    <mergeCell ref="A195:E195"/>
    <mergeCell ref="A184:E184"/>
    <mergeCell ref="J184:M184"/>
    <mergeCell ref="J183:M183"/>
    <mergeCell ref="A167:C167"/>
    <mergeCell ref="D167:G167"/>
    <mergeCell ref="J167:M167"/>
    <mergeCell ref="A168:C168"/>
    <mergeCell ref="D168:G168"/>
    <mergeCell ref="J168:M168"/>
    <mergeCell ref="A169:C169"/>
    <mergeCell ref="D169:G169"/>
    <mergeCell ref="J169:M169"/>
    <mergeCell ref="J182:M182"/>
    <mergeCell ref="A173:B173"/>
    <mergeCell ref="C173:D173"/>
    <mergeCell ref="E173:F173"/>
    <mergeCell ref="G173:I173"/>
    <mergeCell ref="J173:L173"/>
    <mergeCell ref="A174:B174"/>
    <mergeCell ref="C174:D174"/>
    <mergeCell ref="A177:E178"/>
    <mergeCell ref="J177:M178"/>
  </mergeCells>
  <hyperlinks>
    <hyperlink ref="B14" r:id="rId1"/>
    <hyperlink ref="B16" r:id="rId2"/>
    <hyperlink ref="B20" r:id="rId3"/>
    <hyperlink ref="I99" r:id="rId4"/>
    <hyperlink ref="I105" r:id="rId5"/>
    <hyperlink ref="I106" r:id="rId6"/>
    <hyperlink ref="I107" r:id="rId7"/>
    <hyperlink ref="I108" r:id="rId8"/>
    <hyperlink ref="I113" r:id="rId9"/>
    <hyperlink ref="I114" r:id="rId10"/>
    <hyperlink ref="J161" r:id="rId11"/>
    <hyperlink ref="J162" r:id="rId12"/>
    <hyperlink ref="J163" r:id="rId13"/>
    <hyperlink ref="J164" r:id="rId14"/>
    <hyperlink ref="J165" r:id="rId15"/>
    <hyperlink ref="J166" r:id="rId16"/>
    <hyperlink ref="J167" r:id="rId17"/>
    <hyperlink ref="J168" r:id="rId18"/>
    <hyperlink ref="J169" r:id="rId19"/>
    <hyperlink ref="J179" r:id="rId20"/>
    <hyperlink ref="J180" r:id="rId21"/>
    <hyperlink ref="J181" r:id="rId22"/>
    <hyperlink ref="J182" r:id="rId23"/>
    <hyperlink ref="J183" r:id="rId24"/>
    <hyperlink ref="J184" r:id="rId25"/>
    <hyperlink ref="J185" r:id="rId26"/>
    <hyperlink ref="J186" r:id="rId27"/>
    <hyperlink ref="J187" r:id="rId28"/>
    <hyperlink ref="J155" r:id="rId29"/>
    <hyperlink ref="J156" r:id="rId30"/>
    <hyperlink ref="L141" r:id="rId31"/>
    <hyperlink ref="L142" r:id="rId32"/>
    <hyperlink ref="L143" r:id="rId33"/>
    <hyperlink ref="L144" r:id="rId34"/>
    <hyperlink ref="F148" r:id="rId35"/>
    <hyperlink ref="F151" r:id="rId36"/>
    <hyperlink ref="J192" r:id="rId37"/>
    <hyperlink ref="J195" r:id="rId38"/>
    <hyperlink ref="J200" r:id="rId39"/>
    <hyperlink ref="J201" r:id="rId40"/>
    <hyperlink ref="I125" r:id="rId41"/>
    <hyperlink ref="I115" r:id="rId42"/>
    <hyperlink ref="I118" r:id="rId43"/>
    <hyperlink ref="J135" r:id="rId44"/>
    <hyperlink ref="J136" r:id="rId45"/>
    <hyperlink ref="J137" r:id="rId46"/>
  </hyperlinks>
  <pageMargins left="0.23622047244094499" right="0.23622047244094499" top="0.74803149606299202" bottom="0.74803149606299202" header="0.31496062992126" footer="0.31496062992126"/>
  <pageSetup paperSize="9" scale="91" orientation="landscape"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Angel Ariosto Yanza Lucero</cp:lastModifiedBy>
  <dcterms:created xsi:type="dcterms:W3CDTF">2022-09-26T19:43:00Z</dcterms:created>
  <dcterms:modified xsi:type="dcterms:W3CDTF">2025-07-24T19:41:18Z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B30A3718BC35408E871D094CF6426B93</vt:lpwstr>
  </property>
  <property fmtid="{D5CDD505-2E9C-101B-9397-08002B2CF9AE}" pid="3" name="KSOProductBuildVer">
    <vt:lpwstr>1033-11.2.0.11486</vt:lpwstr>
  </property>
</Properties>
</file>